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ert\BKB\seizoen 2022-2023\Uitslagen\4e bkb\"/>
    </mc:Choice>
  </mc:AlternateContent>
  <xr:revisionPtr revIDLastSave="0" documentId="13_ncr:1_{CB162332-CE63-41C9-8B06-AC690E7A6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Area" localSheetId="0">'Table 1'!$B$1:$W$128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4" i="1" s="1"/>
  <c r="B15" i="1" s="1"/>
  <c r="B16" i="1" s="1"/>
  <c r="B17" i="1" s="1"/>
  <c r="B18" i="1" s="1"/>
  <c r="B19" i="1" s="1"/>
  <c r="B20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/>
  <c r="B38" i="1" s="1"/>
  <c r="B39" i="1" s="1"/>
  <c r="B40" i="1" s="1"/>
  <c r="B41" i="1" s="1"/>
  <c r="B42" i="1" s="1"/>
  <c r="B43" i="1" s="1"/>
  <c r="B44" i="1" s="1"/>
  <c r="B45" i="1"/>
  <c r="B48" i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/>
  <c r="B66" i="1" s="1"/>
  <c r="B67" i="1"/>
  <c r="B70" i="1"/>
  <c r="B71" i="1" s="1"/>
  <c r="B72" i="1" s="1"/>
  <c r="B73" i="1" s="1"/>
  <c r="B74" i="1" s="1"/>
  <c r="B75" i="1" s="1"/>
  <c r="B76" i="1" s="1"/>
  <c r="B77" i="1" s="1"/>
  <c r="B78" i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/>
  <c r="B113" i="1" s="1"/>
  <c r="B114" i="1" s="1"/>
  <c r="B115" i="1" s="1"/>
  <c r="B116" i="1" s="1"/>
  <c r="B117" i="1" s="1"/>
  <c r="B118" i="1" s="1"/>
  <c r="B119" i="1" s="1"/>
  <c r="B120" i="1" s="1"/>
  <c r="B121" i="1"/>
  <c r="B124" i="1" s="1"/>
  <c r="B125" i="1" s="1"/>
  <c r="B126" i="1" s="1"/>
  <c r="B127" i="1" s="1"/>
  <c r="B5" i="1"/>
  <c r="B6" i="1" s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<sst xmlns="http://schemas.openxmlformats.org/spreadsheetml/2006/main" count="725" uniqueCount="293">
  <si>
    <t>Nr.</t>
  </si>
  <si>
    <t>Voornaam</t>
  </si>
  <si>
    <t>Achternaam</t>
  </si>
  <si>
    <t>laagste</t>
  </si>
  <si>
    <t>1e D</t>
  </si>
  <si>
    <t>Pnt.</t>
  </si>
  <si>
    <t>2e D</t>
  </si>
  <si>
    <t>3e D</t>
  </si>
  <si>
    <t>4e D</t>
  </si>
  <si>
    <t>5e D</t>
  </si>
  <si>
    <t>6e D</t>
  </si>
  <si>
    <t>BK.</t>
  </si>
  <si>
    <t>Totaal</t>
  </si>
  <si>
    <t>Laagste</t>
  </si>
  <si>
    <t>CORNÉ</t>
  </si>
  <si>
    <t>v. WEERT</t>
  </si>
  <si>
    <t>194,09</t>
  </si>
  <si>
    <t>195,10</t>
  </si>
  <si>
    <t>192,02</t>
  </si>
  <si>
    <t>191,02</t>
  </si>
  <si>
    <t>JAN</t>
  </si>
  <si>
    <t>v. WANROOIJ</t>
  </si>
  <si>
    <t>191,07</t>
  </si>
  <si>
    <t>195,06</t>
  </si>
  <si>
    <t>192,07</t>
  </si>
  <si>
    <t>194,08</t>
  </si>
  <si>
    <t>ROY</t>
  </si>
  <si>
    <t>186,02</t>
  </si>
  <si>
    <t>192,05</t>
  </si>
  <si>
    <t>193,04</t>
  </si>
  <si>
    <t>193,07</t>
  </si>
  <si>
    <t>COR</t>
  </si>
  <si>
    <t>GOEMANS</t>
  </si>
  <si>
    <t>186,01</t>
  </si>
  <si>
    <t>190,07</t>
  </si>
  <si>
    <t>196,04</t>
  </si>
  <si>
    <t>PETER</t>
  </si>
  <si>
    <t>HENDRIKS</t>
  </si>
  <si>
    <t>191,03</t>
  </si>
  <si>
    <t>HANS</t>
  </si>
  <si>
    <t>HELLINGS</t>
  </si>
  <si>
    <t>174,03</t>
  </si>
  <si>
    <t>186,00</t>
  </si>
  <si>
    <t>188,01</t>
  </si>
  <si>
    <t>189,02</t>
  </si>
  <si>
    <t>THEO</t>
  </si>
  <si>
    <t>HEIJLIGERS</t>
  </si>
  <si>
    <t>188,03</t>
  </si>
  <si>
    <t>194,03</t>
  </si>
  <si>
    <t>185,04</t>
  </si>
  <si>
    <t>INGRID</t>
  </si>
  <si>
    <t>VERSTRAATEN</t>
  </si>
  <si>
    <t>187,02</t>
  </si>
  <si>
    <t>191,05</t>
  </si>
  <si>
    <t>RINIE</t>
  </si>
  <si>
    <t>BLOEMEN</t>
  </si>
  <si>
    <t>187,01</t>
  </si>
  <si>
    <t>188,02</t>
  </si>
  <si>
    <t>194,05</t>
  </si>
  <si>
    <t>PIERRE</t>
  </si>
  <si>
    <t>v.d. HEIJDEN</t>
  </si>
  <si>
    <t>189,06</t>
  </si>
  <si>
    <t>RENATE</t>
  </si>
  <si>
    <t>v.d. HOOGEN</t>
  </si>
  <si>
    <t>184,01</t>
  </si>
  <si>
    <t>GEERT</t>
  </si>
  <si>
    <t>JANSSEN</t>
  </si>
  <si>
    <r>
      <rPr>
        <b/>
        <sz val="12"/>
        <rFont val="Arial"/>
        <family val="2"/>
      </rPr>
      <t>Totaal
min</t>
    </r>
  </si>
  <si>
    <t>Ere klasse</t>
  </si>
  <si>
    <t>A klasse</t>
  </si>
  <si>
    <t>B klasse</t>
  </si>
  <si>
    <t>PIET</t>
  </si>
  <si>
    <t>SMULDERS</t>
  </si>
  <si>
    <t>183,02</t>
  </si>
  <si>
    <t>194,06</t>
  </si>
  <si>
    <t>MARCO</t>
  </si>
  <si>
    <t>185,05</t>
  </si>
  <si>
    <t>182,00</t>
  </si>
  <si>
    <t>VERHOEVEN</t>
  </si>
  <si>
    <t>193,02</t>
  </si>
  <si>
    <t>172,02</t>
  </si>
  <si>
    <t>188,04</t>
  </si>
  <si>
    <t>BART</t>
  </si>
  <si>
    <t>VERSTEEGEN</t>
  </si>
  <si>
    <t>193,06</t>
  </si>
  <si>
    <t>189,03</t>
  </si>
  <si>
    <t>SIMON</t>
  </si>
  <si>
    <t>185,03</t>
  </si>
  <si>
    <t>193,05</t>
  </si>
  <si>
    <t>v. SAMBEEK</t>
  </si>
  <si>
    <t>190,05</t>
  </si>
  <si>
    <t>187,03</t>
  </si>
  <si>
    <t>SANNE</t>
  </si>
  <si>
    <t>GRAAT</t>
  </si>
  <si>
    <t>189,05</t>
  </si>
  <si>
    <t>178,02</t>
  </si>
  <si>
    <t>179,00</t>
  </si>
  <si>
    <t>JOS</t>
  </si>
  <si>
    <t>184,05</t>
  </si>
  <si>
    <t>186,04</t>
  </si>
  <si>
    <t>184,03</t>
  </si>
  <si>
    <t>MARTIJN</t>
  </si>
  <si>
    <t>182,03</t>
  </si>
  <si>
    <t>180,01</t>
  </si>
  <si>
    <t>WIM</t>
  </si>
  <si>
    <t>MERKS</t>
  </si>
  <si>
    <t>THOMAS</t>
  </si>
  <si>
    <t>v. OS</t>
  </si>
  <si>
    <t>AD</t>
  </si>
  <si>
    <t>v.d. LANGENBERG</t>
  </si>
  <si>
    <t>C klasse</t>
  </si>
  <si>
    <t>NOUD</t>
  </si>
  <si>
    <t>v. LANKVELD</t>
  </si>
  <si>
    <t>190,03</t>
  </si>
  <si>
    <t>185,02</t>
  </si>
  <si>
    <t>182,04</t>
  </si>
  <si>
    <t>VERONIQUE</t>
  </si>
  <si>
    <t>RIJNEN</t>
  </si>
  <si>
    <t>181,04</t>
  </si>
  <si>
    <t>BRIGITTE</t>
  </si>
  <si>
    <t>175,00</t>
  </si>
  <si>
    <t>186,03</t>
  </si>
  <si>
    <t>183,01</t>
  </si>
  <si>
    <t>JACQUELINE</t>
  </si>
  <si>
    <t>KROEF</t>
  </si>
  <si>
    <t>183,00</t>
  </si>
  <si>
    <t>189,04</t>
  </si>
  <si>
    <t>179,03</t>
  </si>
  <si>
    <t>RINY</t>
  </si>
  <si>
    <t>v.d. BUNGELAAR</t>
  </si>
  <si>
    <t>180,00</t>
  </si>
  <si>
    <t>179,02</t>
  </si>
  <si>
    <t>MARKUS</t>
  </si>
  <si>
    <t>KATALOWSKI</t>
  </si>
  <si>
    <t>175,02</t>
  </si>
  <si>
    <t>176,02</t>
  </si>
  <si>
    <t>182,05</t>
  </si>
  <si>
    <t>TON</t>
  </si>
  <si>
    <t>v.d. DONK</t>
  </si>
  <si>
    <t>D klasse</t>
  </si>
  <si>
    <t>PIETER</t>
  </si>
  <si>
    <t>186,05</t>
  </si>
  <si>
    <t>RINUS</t>
  </si>
  <si>
    <t>THIJSSEN</t>
  </si>
  <si>
    <t>186,06</t>
  </si>
  <si>
    <t>181,02</t>
  </si>
  <si>
    <t>182,01</t>
  </si>
  <si>
    <t>GERRIT</t>
  </si>
  <si>
    <t>WIENTJES</t>
  </si>
  <si>
    <t>181,01</t>
  </si>
  <si>
    <t>MARCEL</t>
  </si>
  <si>
    <t>DEKKERS</t>
  </si>
  <si>
    <t>178,01</t>
  </si>
  <si>
    <t>178,05</t>
  </si>
  <si>
    <t>VERVOORT</t>
  </si>
  <si>
    <t>181,03</t>
  </si>
  <si>
    <t>171,00</t>
  </si>
  <si>
    <t>ANNETTE</t>
  </si>
  <si>
    <t>PHILIPS</t>
  </si>
  <si>
    <t>183,04</t>
  </si>
  <si>
    <t>174,01</t>
  </si>
  <si>
    <t>ANTOON</t>
  </si>
  <si>
    <t>173,00</t>
  </si>
  <si>
    <t>181,00</t>
  </si>
  <si>
    <t>170,01</t>
  </si>
  <si>
    <t>ANJA</t>
  </si>
  <si>
    <t>ELBERS</t>
  </si>
  <si>
    <t>141,00</t>
  </si>
  <si>
    <t>174,02</t>
  </si>
  <si>
    <t>175,01</t>
  </si>
  <si>
    <t>WIEL</t>
  </si>
  <si>
    <t>PEETERS</t>
  </si>
  <si>
    <t>162,03</t>
  </si>
  <si>
    <t>167,00</t>
  </si>
  <si>
    <t>177,04</t>
  </si>
  <si>
    <t>TOON</t>
  </si>
  <si>
    <t>170,02</t>
  </si>
  <si>
    <t>166,00</t>
  </si>
  <si>
    <t>FRANS</t>
  </si>
  <si>
    <t>ROERSCH</t>
  </si>
  <si>
    <t>177,01</t>
  </si>
  <si>
    <t>172,01</t>
  </si>
  <si>
    <t>TRUUS</t>
  </si>
  <si>
    <t>KUSTERS</t>
  </si>
  <si>
    <t>173,03</t>
  </si>
  <si>
    <t>173,02</t>
  </si>
  <si>
    <t>LOUIS</t>
  </si>
  <si>
    <t>v.d. ZANDEN</t>
  </si>
  <si>
    <t>LUCY</t>
  </si>
  <si>
    <t>Instap klasse</t>
  </si>
  <si>
    <t>SIJNEN</t>
  </si>
  <si>
    <t>179,01</t>
  </si>
  <si>
    <t>Zonder diopter</t>
  </si>
  <si>
    <t>180,02</t>
  </si>
  <si>
    <t>191,04</t>
  </si>
  <si>
    <t>182,02</t>
  </si>
  <si>
    <t>177,02</t>
  </si>
  <si>
    <t>176,01</t>
  </si>
  <si>
    <t>Opgelegd Ere</t>
  </si>
  <si>
    <t>88,00</t>
  </si>
  <si>
    <t>199,14</t>
  </si>
  <si>
    <t>200,15</t>
  </si>
  <si>
    <t>200,17</t>
  </si>
  <si>
    <t>199,13</t>
  </si>
  <si>
    <t>87,00</t>
  </si>
  <si>
    <t>198,16</t>
  </si>
  <si>
    <t>200,18</t>
  </si>
  <si>
    <t>200,09</t>
  </si>
  <si>
    <t>200,13</t>
  </si>
  <si>
    <t>200,10</t>
  </si>
  <si>
    <t>198,11</t>
  </si>
  <si>
    <t>ARTS</t>
  </si>
  <si>
    <t>81,00</t>
  </si>
  <si>
    <t>199,11</t>
  </si>
  <si>
    <t>198,08</t>
  </si>
  <si>
    <t>195,09</t>
  </si>
  <si>
    <t>196,12</t>
  </si>
  <si>
    <t>ERMERS</t>
  </si>
  <si>
    <t>79,00</t>
  </si>
  <si>
    <t>197,08</t>
  </si>
  <si>
    <t>196,09</t>
  </si>
  <si>
    <t>199,08</t>
  </si>
  <si>
    <t>196,05</t>
  </si>
  <si>
    <t>78,00</t>
  </si>
  <si>
    <t>197,07</t>
  </si>
  <si>
    <t>199,12</t>
  </si>
  <si>
    <t>196,08</t>
  </si>
  <si>
    <t>77,00</t>
  </si>
  <si>
    <t>195,08</t>
  </si>
  <si>
    <t>195,13</t>
  </si>
  <si>
    <t>73,00</t>
  </si>
  <si>
    <t>197,02</t>
  </si>
  <si>
    <t>195,11</t>
  </si>
  <si>
    <t>46,00</t>
  </si>
  <si>
    <t>196,07</t>
  </si>
  <si>
    <t>23,00</t>
  </si>
  <si>
    <t>196,10</t>
  </si>
  <si>
    <t>Opgelegd A</t>
  </si>
  <si>
    <t>89,00</t>
  </si>
  <si>
    <t>194,07</t>
  </si>
  <si>
    <t>HERMAN</t>
  </si>
  <si>
    <t>196,06</t>
  </si>
  <si>
    <t>195,07</t>
  </si>
  <si>
    <t>86,00</t>
  </si>
  <si>
    <t>195,04</t>
  </si>
  <si>
    <t>SIROEN</t>
  </si>
  <si>
    <t>196,03</t>
  </si>
  <si>
    <t>SOMMERS</t>
  </si>
  <si>
    <t>192,06</t>
  </si>
  <si>
    <t>76,00</t>
  </si>
  <si>
    <t>MATH</t>
  </si>
  <si>
    <t>RUTTEN</t>
  </si>
  <si>
    <t>74,00</t>
  </si>
  <si>
    <t>190,06</t>
  </si>
  <si>
    <t>72,00</t>
  </si>
  <si>
    <t>190,01</t>
  </si>
  <si>
    <t>71,00</t>
  </si>
  <si>
    <t>189,10</t>
  </si>
  <si>
    <t>67,00</t>
  </si>
  <si>
    <t>188,00</t>
  </si>
  <si>
    <t>45,00</t>
  </si>
  <si>
    <t>184,02</t>
  </si>
  <si>
    <t>HENRI</t>
  </si>
  <si>
    <t>v.d. BROEK</t>
  </si>
  <si>
    <t>Opgelegd B</t>
  </si>
  <si>
    <t>90,00</t>
  </si>
  <si>
    <t>193,03</t>
  </si>
  <si>
    <t>v. PERLO</t>
  </si>
  <si>
    <t>185,01</t>
  </si>
  <si>
    <t>83,00</t>
  </si>
  <si>
    <t>177,00</t>
  </si>
  <si>
    <t>176,05</t>
  </si>
  <si>
    <t>MILAN</t>
  </si>
  <si>
    <t>FRANZMANN</t>
  </si>
  <si>
    <t>58,00</t>
  </si>
  <si>
    <t>187,05</t>
  </si>
  <si>
    <t>JAGERS</t>
  </si>
  <si>
    <t>50,00</t>
  </si>
  <si>
    <t>166,01</t>
  </si>
  <si>
    <t>169,00</t>
  </si>
  <si>
    <t>Opgelegd Instap</t>
  </si>
  <si>
    <t>TOOS</t>
  </si>
  <si>
    <t>183,03</t>
  </si>
  <si>
    <t>SAMANTHA</t>
  </si>
  <si>
    <t>v. UIJTERT</t>
  </si>
  <si>
    <t>178,00</t>
  </si>
  <si>
    <t>176,03</t>
  </si>
  <si>
    <t>187,04</t>
  </si>
  <si>
    <t>Teun</t>
  </si>
  <si>
    <t>v. Hoof</t>
  </si>
  <si>
    <r>
      <rPr>
        <b/>
        <sz val="12"/>
        <rFont val="Arial"/>
        <family val="2"/>
      </rPr>
      <t>Totaal
min laagste</t>
    </r>
  </si>
  <si>
    <t>B.K.B. competitie 2022 - 2023.</t>
  </si>
  <si>
    <t>Stand na 4 wedstrijden.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</si>
</sst>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20.5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2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 vertical="top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 indent="1"/>
    </xf>
    <xf numFmtId="1" fontId="3" fillId="0" borderId="6" xfId="0" applyNumberFormat="1" applyFont="1" applyBorder="1" applyAlignment="1">
      <alignment horizontal="center" vertical="top" shrinkToFit="1"/>
    </xf>
    <xf numFmtId="0" fontId="4" fillId="0" borderId="6" xfId="0" applyFont="1" applyBorder="1" applyAlignment="1">
      <alignment horizontal="left" vertical="top" wrapText="1"/>
    </xf>
    <xf numFmtId="1" fontId="5" fillId="0" borderId="6" xfId="0" applyNumberFormat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left" vertical="top" indent="1" shrinkToFi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righ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1" fontId="3" fillId="0" borderId="6" xfId="0" applyNumberFormat="1" applyFont="1" applyBorder="1" applyAlignment="1">
      <alignment horizontal="left" vertical="top" shrinkToFit="1"/>
    </xf>
    <xf numFmtId="1" fontId="5" fillId="0" borderId="3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1" fontId="3" fillId="0" borderId="3" xfId="0" applyNumberFormat="1" applyFont="1" applyBorder="1" applyAlignment="1">
      <alignment horizontal="center" vertical="top" shrinkToFit="1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left" vertical="top" shrinkToFit="1"/>
    </xf>
    <xf numFmtId="0" fontId="3" fillId="0" borderId="3" xfId="0" applyFont="1" applyBorder="1" applyAlignment="1">
      <alignment horizontal="left"/>
    </xf>
    <xf numFmtId="1" fontId="3" fillId="0" borderId="7" xfId="0" applyNumberFormat="1" applyFont="1" applyBorder="1" applyAlignment="1">
      <alignment horizontal="center" vertical="top" shrinkToFit="1"/>
    </xf>
    <xf numFmtId="0" fontId="4" fillId="0" borderId="7" xfId="0" applyFont="1" applyBorder="1" applyAlignment="1">
      <alignment horizontal="left" vertical="top"/>
    </xf>
    <xf numFmtId="1" fontId="5" fillId="0" borderId="7" xfId="0" applyNumberFormat="1" applyFont="1" applyBorder="1" applyAlignment="1">
      <alignment horizontal="center" vertical="top" shrinkToFit="1"/>
    </xf>
    <xf numFmtId="0" fontId="4" fillId="0" borderId="7" xfId="0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left" vertical="top" shrinkToFi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1" fontId="4" fillId="0" borderId="6" xfId="0" applyNumberFormat="1" applyFont="1" applyBorder="1" applyAlignment="1">
      <alignment horizontal="center" vertical="top" shrinkToFit="1"/>
    </xf>
    <xf numFmtId="1" fontId="2" fillId="0" borderId="6" xfId="0" applyNumberFormat="1" applyFont="1" applyBorder="1" applyAlignment="1">
      <alignment horizontal="center" vertical="top" shrinkToFit="1"/>
    </xf>
    <xf numFmtId="1" fontId="4" fillId="0" borderId="6" xfId="0" applyNumberFormat="1" applyFont="1" applyBorder="1" applyAlignment="1">
      <alignment horizontal="left" vertical="top" indent="1" shrinkToFit="1"/>
    </xf>
    <xf numFmtId="0" fontId="4" fillId="0" borderId="6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28"/>
  <sheetViews>
    <sheetView tabSelected="1" zoomScaleNormal="100" workbookViewId="0">
      <selection activeCell="C3" sqref="C3:E3"/>
    </sheetView>
  </sheetViews>
  <sheetFormatPr defaultRowHeight="15" x14ac:dyDescent="0.2"/>
  <cols>
    <col min="1" max="1" width="9.33203125" style="20"/>
    <col min="2" max="2" width="4.5" style="61" bestFit="1" customWidth="1"/>
    <col min="3" max="3" width="10.5" style="20" customWidth="1"/>
    <col min="4" max="4" width="18.5" style="20" customWidth="1"/>
    <col min="5" max="5" width="25" style="20" bestFit="1" customWidth="1"/>
    <col min="6" max="6" width="10.6640625" style="20" bestFit="1" customWidth="1"/>
    <col min="7" max="7" width="9.6640625" style="20" bestFit="1" customWidth="1"/>
    <col min="8" max="8" width="6.5" style="20" bestFit="1" customWidth="1"/>
    <col min="9" max="9" width="9.6640625" style="20" bestFit="1" customWidth="1"/>
    <col min="10" max="10" width="6.5" style="20" bestFit="1" customWidth="1"/>
    <col min="11" max="11" width="9.6640625" style="20" bestFit="1" customWidth="1"/>
    <col min="12" max="12" width="6.5" style="20" bestFit="1" customWidth="1"/>
    <col min="13" max="13" width="9.6640625" style="20" bestFit="1" customWidth="1"/>
    <col min="14" max="14" width="6.5" style="20" bestFit="1" customWidth="1"/>
    <col min="15" max="15" width="7.1640625" style="20" bestFit="1" customWidth="1"/>
    <col min="16" max="16" width="6.5" style="20" bestFit="1" customWidth="1"/>
    <col min="17" max="17" width="6" style="20" bestFit="1" customWidth="1"/>
    <col min="18" max="18" width="6.5" style="20" bestFit="1" customWidth="1"/>
    <col min="19" max="19" width="6.1640625" style="20" bestFit="1" customWidth="1"/>
    <col min="20" max="20" width="6.5" style="20" bestFit="1" customWidth="1"/>
    <col min="21" max="21" width="9.33203125" style="20" customWidth="1"/>
    <col min="22" max="22" width="11.6640625" style="20" bestFit="1" customWidth="1"/>
    <col min="23" max="23" width="10.6640625" style="20" bestFit="1" customWidth="1"/>
    <col min="24" max="24" width="12.6640625" style="20" customWidth="1"/>
    <col min="25" max="16384" width="9.33203125" style="20"/>
  </cols>
  <sheetData>
    <row r="1" spans="2:24" ht="30" customHeight="1" x14ac:dyDescent="0.2">
      <c r="B1" s="63" t="s">
        <v>291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2"/>
      <c r="X1" s="62"/>
    </row>
    <row r="2" spans="2:24" ht="26.25" x14ac:dyDescent="0.2">
      <c r="B2" s="64" t="s">
        <v>292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18"/>
      <c r="X2" s="18"/>
    </row>
    <row r="3" spans="2:24" ht="31.5" x14ac:dyDescent="0.2">
      <c r="B3" s="59"/>
      <c r="C3" s="22" t="s">
        <v>68</v>
      </c>
      <c r="D3" s="22"/>
      <c r="E3" s="23"/>
      <c r="F3" s="21" t="s">
        <v>67</v>
      </c>
      <c r="G3" s="24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6"/>
      <c r="W3" s="21" t="s">
        <v>67</v>
      </c>
      <c r="X3" s="18"/>
    </row>
    <row r="4" spans="2:24" ht="15.75" x14ac:dyDescent="0.2">
      <c r="B4" s="60"/>
      <c r="C4" s="10" t="s">
        <v>0</v>
      </c>
      <c r="D4" s="11" t="s">
        <v>1</v>
      </c>
      <c r="E4" s="11" t="s">
        <v>2</v>
      </c>
      <c r="F4" s="12" t="s">
        <v>3</v>
      </c>
      <c r="G4" s="10" t="s">
        <v>4</v>
      </c>
      <c r="H4" s="11" t="s">
        <v>5</v>
      </c>
      <c r="I4" s="10" t="s">
        <v>6</v>
      </c>
      <c r="J4" s="10" t="s">
        <v>5</v>
      </c>
      <c r="K4" s="10" t="s">
        <v>7</v>
      </c>
      <c r="L4" s="11" t="s">
        <v>5</v>
      </c>
      <c r="M4" s="10" t="s">
        <v>8</v>
      </c>
      <c r="N4" s="10" t="s">
        <v>5</v>
      </c>
      <c r="O4" s="10" t="s">
        <v>9</v>
      </c>
      <c r="P4" s="13" t="s">
        <v>5</v>
      </c>
      <c r="Q4" s="13" t="s">
        <v>10</v>
      </c>
      <c r="R4" s="13" t="s">
        <v>5</v>
      </c>
      <c r="S4" s="10" t="s">
        <v>11</v>
      </c>
      <c r="T4" s="10" t="s">
        <v>5</v>
      </c>
      <c r="U4" s="10" t="s">
        <v>12</v>
      </c>
      <c r="V4" s="10" t="s">
        <v>13</v>
      </c>
      <c r="W4" s="12" t="s">
        <v>3</v>
      </c>
      <c r="X4" s="19"/>
    </row>
    <row r="5" spans="2:24" ht="15.75" x14ac:dyDescent="0.2">
      <c r="B5" s="60">
        <f>IF(C5&gt;0,B4+1,"")</f>
        <v>1</v>
      </c>
      <c r="C5" s="5">
        <v>117141</v>
      </c>
      <c r="D5" s="14" t="s">
        <v>14</v>
      </c>
      <c r="E5" s="14" t="s">
        <v>15</v>
      </c>
      <c r="F5" s="7">
        <v>88</v>
      </c>
      <c r="G5" s="15" t="s">
        <v>16</v>
      </c>
      <c r="H5" s="16">
        <v>30</v>
      </c>
      <c r="I5" s="15" t="s">
        <v>17</v>
      </c>
      <c r="J5" s="5">
        <v>30</v>
      </c>
      <c r="K5" s="15" t="s">
        <v>18</v>
      </c>
      <c r="L5" s="16">
        <v>28</v>
      </c>
      <c r="M5" s="15" t="s">
        <v>19</v>
      </c>
      <c r="N5" s="5">
        <v>26</v>
      </c>
      <c r="O5" s="27"/>
      <c r="P5" s="27"/>
      <c r="Q5" s="27"/>
      <c r="R5" s="27"/>
      <c r="S5" s="27"/>
      <c r="T5" s="27"/>
      <c r="U5" s="7">
        <v>114</v>
      </c>
      <c r="V5" s="7">
        <v>26</v>
      </c>
      <c r="W5" s="7">
        <v>88</v>
      </c>
      <c r="X5" s="19"/>
    </row>
    <row r="6" spans="2:24" ht="15.75" x14ac:dyDescent="0.2">
      <c r="B6" s="60">
        <f t="shared" ref="B6:B48" si="0">IF(C6&gt;0,B5+1,"")</f>
        <v>2</v>
      </c>
      <c r="C6" s="5">
        <v>102176</v>
      </c>
      <c r="D6" s="14" t="s">
        <v>20</v>
      </c>
      <c r="E6" s="14" t="s">
        <v>21</v>
      </c>
      <c r="F6" s="7">
        <v>87</v>
      </c>
      <c r="G6" s="15" t="s">
        <v>22</v>
      </c>
      <c r="H6" s="16">
        <v>29</v>
      </c>
      <c r="I6" s="15" t="s">
        <v>23</v>
      </c>
      <c r="J6" s="5">
        <v>29</v>
      </c>
      <c r="K6" s="15" t="s">
        <v>24</v>
      </c>
      <c r="L6" s="16">
        <v>29</v>
      </c>
      <c r="M6" s="15" t="s">
        <v>25</v>
      </c>
      <c r="N6" s="5">
        <v>29</v>
      </c>
      <c r="O6" s="27"/>
      <c r="P6" s="27"/>
      <c r="Q6" s="27"/>
      <c r="R6" s="27"/>
      <c r="S6" s="27"/>
      <c r="T6" s="27"/>
      <c r="U6" s="7">
        <v>116</v>
      </c>
      <c r="V6" s="7">
        <v>29</v>
      </c>
      <c r="W6" s="7">
        <v>87</v>
      </c>
      <c r="X6" s="19"/>
    </row>
    <row r="7" spans="2:24" ht="15.75" x14ac:dyDescent="0.2">
      <c r="B7" s="60">
        <f t="shared" si="0"/>
        <v>3</v>
      </c>
      <c r="C7" s="5">
        <v>102188</v>
      </c>
      <c r="D7" s="14" t="s">
        <v>26</v>
      </c>
      <c r="E7" s="14" t="s">
        <v>21</v>
      </c>
      <c r="F7" s="7">
        <v>86</v>
      </c>
      <c r="G7" s="15" t="s">
        <v>27</v>
      </c>
      <c r="H7" s="16">
        <v>28</v>
      </c>
      <c r="I7" s="15" t="s">
        <v>28</v>
      </c>
      <c r="J7" s="5">
        <v>28</v>
      </c>
      <c r="K7" s="15" t="s">
        <v>29</v>
      </c>
      <c r="L7" s="16">
        <v>30</v>
      </c>
      <c r="M7" s="15" t="s">
        <v>30</v>
      </c>
      <c r="N7" s="5">
        <v>28</v>
      </c>
      <c r="O7" s="27"/>
      <c r="P7" s="27"/>
      <c r="Q7" s="27"/>
      <c r="R7" s="27"/>
      <c r="S7" s="27"/>
      <c r="T7" s="27"/>
      <c r="U7" s="7">
        <v>114</v>
      </c>
      <c r="V7" s="7">
        <v>28</v>
      </c>
      <c r="W7" s="7">
        <v>86</v>
      </c>
      <c r="X7" s="19"/>
    </row>
    <row r="8" spans="2:24" ht="15.75" x14ac:dyDescent="0.2">
      <c r="B8" s="60">
        <f t="shared" si="0"/>
        <v>4</v>
      </c>
      <c r="C8" s="5">
        <v>128103</v>
      </c>
      <c r="D8" s="14" t="s">
        <v>31</v>
      </c>
      <c r="E8" s="14" t="s">
        <v>32</v>
      </c>
      <c r="F8" s="7">
        <v>84</v>
      </c>
      <c r="G8" s="15" t="s">
        <v>33</v>
      </c>
      <c r="H8" s="16">
        <v>27</v>
      </c>
      <c r="I8" s="15" t="s">
        <v>34</v>
      </c>
      <c r="J8" s="5">
        <v>26</v>
      </c>
      <c r="K8" s="15" t="s">
        <v>22</v>
      </c>
      <c r="L8" s="16">
        <v>27</v>
      </c>
      <c r="M8" s="15" t="s">
        <v>35</v>
      </c>
      <c r="N8" s="5">
        <v>30</v>
      </c>
      <c r="O8" s="27"/>
      <c r="P8" s="27"/>
      <c r="Q8" s="27"/>
      <c r="R8" s="27"/>
      <c r="S8" s="27"/>
      <c r="T8" s="27"/>
      <c r="U8" s="7">
        <v>110</v>
      </c>
      <c r="V8" s="7">
        <v>26</v>
      </c>
      <c r="W8" s="7">
        <v>84</v>
      </c>
      <c r="X8" s="19"/>
    </row>
    <row r="9" spans="2:24" ht="15.75" x14ac:dyDescent="0.2">
      <c r="B9" s="60">
        <f t="shared" si="0"/>
        <v>5</v>
      </c>
      <c r="C9" s="5">
        <v>127101</v>
      </c>
      <c r="D9" s="14" t="s">
        <v>36</v>
      </c>
      <c r="E9" s="14" t="s">
        <v>37</v>
      </c>
      <c r="F9" s="7">
        <v>80</v>
      </c>
      <c r="G9" s="27"/>
      <c r="H9" s="27"/>
      <c r="I9" s="15" t="s">
        <v>38</v>
      </c>
      <c r="J9" s="5">
        <v>27</v>
      </c>
      <c r="K9" s="15" t="s">
        <v>38</v>
      </c>
      <c r="L9" s="16">
        <v>26</v>
      </c>
      <c r="M9" s="15" t="s">
        <v>24</v>
      </c>
      <c r="N9" s="5">
        <v>27</v>
      </c>
      <c r="O9" s="27"/>
      <c r="P9" s="27"/>
      <c r="Q9" s="27"/>
      <c r="R9" s="27"/>
      <c r="S9" s="27"/>
      <c r="T9" s="27"/>
      <c r="U9" s="7">
        <v>80</v>
      </c>
      <c r="V9" s="27"/>
      <c r="W9" s="7">
        <v>80</v>
      </c>
      <c r="X9" s="19"/>
    </row>
    <row r="10" spans="2:24" ht="15.75" x14ac:dyDescent="0.2">
      <c r="B10" s="60">
        <f t="shared" si="0"/>
        <v>6</v>
      </c>
      <c r="C10" s="29">
        <v>102102</v>
      </c>
      <c r="D10" s="30" t="s">
        <v>39</v>
      </c>
      <c r="E10" s="30" t="s">
        <v>40</v>
      </c>
      <c r="F10" s="17">
        <v>76</v>
      </c>
      <c r="G10" s="31" t="s">
        <v>41</v>
      </c>
      <c r="H10" s="32">
        <v>26</v>
      </c>
      <c r="I10" s="31" t="s">
        <v>42</v>
      </c>
      <c r="J10" s="29">
        <v>25</v>
      </c>
      <c r="K10" s="31" t="s">
        <v>43</v>
      </c>
      <c r="L10" s="32">
        <v>25</v>
      </c>
      <c r="M10" s="31" t="s">
        <v>44</v>
      </c>
      <c r="N10" s="29">
        <v>25</v>
      </c>
      <c r="O10" s="33"/>
      <c r="P10" s="33"/>
      <c r="Q10" s="33"/>
      <c r="R10" s="33"/>
      <c r="S10" s="33"/>
      <c r="T10" s="33"/>
      <c r="U10" s="17">
        <v>101</v>
      </c>
      <c r="V10" s="17">
        <v>25</v>
      </c>
      <c r="W10" s="17">
        <v>76</v>
      </c>
      <c r="X10" s="19"/>
    </row>
    <row r="11" spans="2:24" ht="15.75" x14ac:dyDescent="0.2">
      <c r="B11" s="60" t="str">
        <f t="shared" si="0"/>
        <v/>
      </c>
      <c r="C11" s="34"/>
      <c r="D11" s="35"/>
      <c r="E11" s="35"/>
      <c r="F11" s="36"/>
      <c r="G11" s="37"/>
      <c r="H11" s="38"/>
      <c r="I11" s="37"/>
      <c r="J11" s="34"/>
      <c r="K11" s="37"/>
      <c r="L11" s="38"/>
      <c r="M11" s="37"/>
      <c r="N11" s="34"/>
      <c r="O11" s="39"/>
      <c r="P11" s="39"/>
      <c r="Q11" s="39"/>
      <c r="R11" s="39"/>
      <c r="S11" s="39"/>
      <c r="T11" s="39"/>
      <c r="U11" s="36"/>
      <c r="V11" s="36"/>
      <c r="W11" s="36"/>
      <c r="X11" s="19"/>
    </row>
    <row r="12" spans="2:24" ht="28.5" customHeight="1" x14ac:dyDescent="0.2">
      <c r="B12" s="60"/>
      <c r="C12" s="22" t="s">
        <v>69</v>
      </c>
      <c r="D12" s="22"/>
      <c r="E12" s="23"/>
      <c r="F12" s="40" t="s">
        <v>67</v>
      </c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  <c r="W12" s="40" t="s">
        <v>67</v>
      </c>
      <c r="X12" s="18"/>
    </row>
    <row r="13" spans="2:24" ht="15.75" x14ac:dyDescent="0.2">
      <c r="B13" s="60"/>
      <c r="C13" s="10" t="s">
        <v>0</v>
      </c>
      <c r="D13" s="11" t="s">
        <v>1</v>
      </c>
      <c r="E13" s="11" t="s">
        <v>2</v>
      </c>
      <c r="F13" s="12" t="s">
        <v>3</v>
      </c>
      <c r="G13" s="10" t="s">
        <v>4</v>
      </c>
      <c r="H13" s="11" t="s">
        <v>5</v>
      </c>
      <c r="I13" s="10" t="s">
        <v>6</v>
      </c>
      <c r="J13" s="10" t="s">
        <v>5</v>
      </c>
      <c r="K13" s="10" t="s">
        <v>7</v>
      </c>
      <c r="L13" s="11" t="s">
        <v>5</v>
      </c>
      <c r="M13" s="10" t="s">
        <v>8</v>
      </c>
      <c r="N13" s="10" t="s">
        <v>5</v>
      </c>
      <c r="O13" s="10" t="s">
        <v>9</v>
      </c>
      <c r="P13" s="13" t="s">
        <v>5</v>
      </c>
      <c r="Q13" s="13" t="s">
        <v>10</v>
      </c>
      <c r="R13" s="13" t="s">
        <v>5</v>
      </c>
      <c r="S13" s="10" t="s">
        <v>11</v>
      </c>
      <c r="T13" s="10" t="s">
        <v>5</v>
      </c>
      <c r="U13" s="10" t="s">
        <v>12</v>
      </c>
      <c r="V13" s="10" t="s">
        <v>13</v>
      </c>
      <c r="W13" s="12" t="s">
        <v>3</v>
      </c>
      <c r="X13" s="19"/>
    </row>
    <row r="14" spans="2:24" ht="15.75" x14ac:dyDescent="0.2">
      <c r="B14" s="60">
        <f t="shared" si="0"/>
        <v>1</v>
      </c>
      <c r="C14" s="5">
        <v>113103</v>
      </c>
      <c r="D14" s="14" t="s">
        <v>45</v>
      </c>
      <c r="E14" s="14" t="s">
        <v>46</v>
      </c>
      <c r="F14" s="7">
        <v>88</v>
      </c>
      <c r="G14" s="15" t="s">
        <v>47</v>
      </c>
      <c r="H14" s="16">
        <v>27</v>
      </c>
      <c r="I14" s="15" t="s">
        <v>48</v>
      </c>
      <c r="J14" s="5">
        <v>30</v>
      </c>
      <c r="K14" s="15" t="s">
        <v>18</v>
      </c>
      <c r="L14" s="16">
        <v>30</v>
      </c>
      <c r="M14" s="15" t="s">
        <v>49</v>
      </c>
      <c r="N14" s="5">
        <v>28</v>
      </c>
      <c r="O14" s="27"/>
      <c r="P14" s="27"/>
      <c r="Q14" s="27"/>
      <c r="R14" s="27"/>
      <c r="S14" s="27"/>
      <c r="T14" s="27"/>
      <c r="U14" s="7">
        <v>115</v>
      </c>
      <c r="V14" s="7">
        <v>27</v>
      </c>
      <c r="W14" s="7">
        <v>88</v>
      </c>
      <c r="X14" s="19"/>
    </row>
    <row r="15" spans="2:24" ht="15.75" x14ac:dyDescent="0.2">
      <c r="B15" s="60">
        <f t="shared" si="0"/>
        <v>2</v>
      </c>
      <c r="C15" s="5">
        <v>117164</v>
      </c>
      <c r="D15" s="14" t="s">
        <v>50</v>
      </c>
      <c r="E15" s="14" t="s">
        <v>51</v>
      </c>
      <c r="F15" s="7">
        <v>88</v>
      </c>
      <c r="G15" s="15" t="s">
        <v>24</v>
      </c>
      <c r="H15" s="16">
        <v>30</v>
      </c>
      <c r="I15" s="15" t="s">
        <v>52</v>
      </c>
      <c r="J15" s="5">
        <v>29</v>
      </c>
      <c r="K15" s="15" t="s">
        <v>33</v>
      </c>
      <c r="L15" s="16">
        <v>28</v>
      </c>
      <c r="M15" s="15" t="s">
        <v>53</v>
      </c>
      <c r="N15" s="5">
        <v>29</v>
      </c>
      <c r="O15" s="27"/>
      <c r="P15" s="27"/>
      <c r="Q15" s="27"/>
      <c r="R15" s="27"/>
      <c r="S15" s="27"/>
      <c r="T15" s="27"/>
      <c r="U15" s="7">
        <v>116</v>
      </c>
      <c r="V15" s="7">
        <v>28</v>
      </c>
      <c r="W15" s="7">
        <v>88</v>
      </c>
      <c r="X15" s="19"/>
    </row>
    <row r="16" spans="2:24" ht="15.75" x14ac:dyDescent="0.2">
      <c r="B16" s="60">
        <f t="shared" si="0"/>
        <v>3</v>
      </c>
      <c r="C16" s="5">
        <v>124109</v>
      </c>
      <c r="D16" s="14" t="s">
        <v>54</v>
      </c>
      <c r="E16" s="14" t="s">
        <v>55</v>
      </c>
      <c r="F16" s="7">
        <v>88</v>
      </c>
      <c r="G16" s="15" t="s">
        <v>22</v>
      </c>
      <c r="H16" s="16">
        <v>29</v>
      </c>
      <c r="I16" s="15" t="s">
        <v>56</v>
      </c>
      <c r="J16" s="5">
        <v>28</v>
      </c>
      <c r="K16" s="15" t="s">
        <v>57</v>
      </c>
      <c r="L16" s="16">
        <v>29</v>
      </c>
      <c r="M16" s="15" t="s">
        <v>58</v>
      </c>
      <c r="N16" s="5">
        <v>30</v>
      </c>
      <c r="O16" s="27"/>
      <c r="P16" s="27"/>
      <c r="Q16" s="27"/>
      <c r="R16" s="27"/>
      <c r="S16" s="27"/>
      <c r="T16" s="27"/>
      <c r="U16" s="7">
        <v>116</v>
      </c>
      <c r="V16" s="7">
        <v>28</v>
      </c>
      <c r="W16" s="7">
        <v>88</v>
      </c>
      <c r="X16" s="19"/>
    </row>
    <row r="17" spans="2:24" ht="15.75" x14ac:dyDescent="0.2">
      <c r="B17" s="60">
        <f t="shared" si="0"/>
        <v>4</v>
      </c>
      <c r="C17" s="5">
        <v>102187</v>
      </c>
      <c r="D17" s="14" t="s">
        <v>59</v>
      </c>
      <c r="E17" s="14" t="s">
        <v>60</v>
      </c>
      <c r="F17" s="7">
        <v>28</v>
      </c>
      <c r="G17" s="15" t="s">
        <v>61</v>
      </c>
      <c r="H17" s="16">
        <v>28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7">
        <v>28</v>
      </c>
      <c r="V17" s="27"/>
      <c r="W17" s="7">
        <v>28</v>
      </c>
      <c r="X17" s="19"/>
    </row>
    <row r="18" spans="2:24" ht="15.75" x14ac:dyDescent="0.2">
      <c r="B18" s="60">
        <f t="shared" si="0"/>
        <v>5</v>
      </c>
      <c r="C18" s="5">
        <v>128107</v>
      </c>
      <c r="D18" s="14" t="s">
        <v>62</v>
      </c>
      <c r="E18" s="14" t="s">
        <v>63</v>
      </c>
      <c r="F18" s="7">
        <v>26</v>
      </c>
      <c r="G18" s="15" t="s">
        <v>64</v>
      </c>
      <c r="H18" s="16">
        <v>26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7">
        <v>26</v>
      </c>
      <c r="V18" s="27"/>
      <c r="W18" s="7">
        <v>26</v>
      </c>
      <c r="X18" s="19"/>
    </row>
    <row r="19" spans="2:24" x14ac:dyDescent="0.2">
      <c r="B19" s="60">
        <f t="shared" si="0"/>
        <v>6</v>
      </c>
      <c r="C19" s="5">
        <v>128105</v>
      </c>
      <c r="D19" s="14" t="s">
        <v>65</v>
      </c>
      <c r="E19" s="14" t="s">
        <v>66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19"/>
    </row>
    <row r="20" spans="2:24" x14ac:dyDescent="0.2">
      <c r="B20" s="60" t="str">
        <f>IF(C20&gt;0,#REF!+1,"")</f>
        <v/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2:24" ht="32.25" customHeight="1" x14ac:dyDescent="0.4">
      <c r="B21" s="60"/>
      <c r="C21" s="50" t="s">
        <v>70</v>
      </c>
      <c r="D21" s="50"/>
      <c r="E21" s="51"/>
      <c r="F21" s="41" t="s">
        <v>290</v>
      </c>
      <c r="G21" s="47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41" t="s">
        <v>290</v>
      </c>
    </row>
    <row r="22" spans="2:24" ht="15.75" x14ac:dyDescent="0.2">
      <c r="B22" s="60"/>
      <c r="C22" s="10" t="s">
        <v>0</v>
      </c>
      <c r="D22" s="11" t="s">
        <v>1</v>
      </c>
      <c r="E22" s="11" t="s">
        <v>2</v>
      </c>
      <c r="F22" s="45"/>
      <c r="G22" s="10" t="s">
        <v>4</v>
      </c>
      <c r="H22" s="11" t="s">
        <v>5</v>
      </c>
      <c r="I22" s="10" t="s">
        <v>6</v>
      </c>
      <c r="J22" s="10" t="s">
        <v>5</v>
      </c>
      <c r="K22" s="10" t="s">
        <v>7</v>
      </c>
      <c r="L22" s="11" t="s">
        <v>5</v>
      </c>
      <c r="M22" s="10" t="s">
        <v>8</v>
      </c>
      <c r="N22" s="10" t="s">
        <v>5</v>
      </c>
      <c r="O22" s="10" t="s">
        <v>9</v>
      </c>
      <c r="P22" s="13" t="s">
        <v>5</v>
      </c>
      <c r="Q22" s="13" t="s">
        <v>10</v>
      </c>
      <c r="R22" s="13" t="s">
        <v>5</v>
      </c>
      <c r="S22" s="10" t="s">
        <v>11</v>
      </c>
      <c r="T22" s="10" t="s">
        <v>5</v>
      </c>
      <c r="U22" s="10" t="s">
        <v>12</v>
      </c>
      <c r="V22" s="10" t="s">
        <v>13</v>
      </c>
      <c r="W22" s="45"/>
    </row>
    <row r="23" spans="2:24" ht="15.75" x14ac:dyDescent="0.2">
      <c r="B23" s="60">
        <f t="shared" si="0"/>
        <v>1</v>
      </c>
      <c r="C23" s="5">
        <v>102165</v>
      </c>
      <c r="D23" s="14" t="s">
        <v>71</v>
      </c>
      <c r="E23" s="14" t="s">
        <v>72</v>
      </c>
      <c r="F23" s="7">
        <v>88</v>
      </c>
      <c r="G23" s="15" t="s">
        <v>38</v>
      </c>
      <c r="H23" s="16">
        <v>30</v>
      </c>
      <c r="I23" s="15" t="s">
        <v>73</v>
      </c>
      <c r="J23" s="5">
        <v>22</v>
      </c>
      <c r="K23" s="15" t="s">
        <v>74</v>
      </c>
      <c r="L23" s="16">
        <v>30</v>
      </c>
      <c r="M23" s="15" t="s">
        <v>27</v>
      </c>
      <c r="N23" s="5">
        <v>28</v>
      </c>
      <c r="O23" s="27"/>
      <c r="P23" s="27"/>
      <c r="Q23" s="27"/>
      <c r="R23" s="27"/>
      <c r="S23" s="27"/>
      <c r="T23" s="27"/>
      <c r="U23" s="7">
        <v>110</v>
      </c>
      <c r="V23" s="7">
        <v>22</v>
      </c>
      <c r="W23" s="7">
        <v>88</v>
      </c>
    </row>
    <row r="24" spans="2:24" ht="15.75" x14ac:dyDescent="0.2">
      <c r="B24" s="60">
        <f t="shared" si="0"/>
        <v>2</v>
      </c>
      <c r="C24" s="5">
        <v>128106</v>
      </c>
      <c r="D24" s="14" t="s">
        <v>75</v>
      </c>
      <c r="E24" s="14" t="s">
        <v>51</v>
      </c>
      <c r="F24" s="7">
        <v>86</v>
      </c>
      <c r="G24" s="15" t="s">
        <v>76</v>
      </c>
      <c r="H24" s="16">
        <v>27</v>
      </c>
      <c r="I24" s="15" t="s">
        <v>30</v>
      </c>
      <c r="J24" s="5">
        <v>30</v>
      </c>
      <c r="K24" s="15" t="s">
        <v>38</v>
      </c>
      <c r="L24" s="16">
        <v>29</v>
      </c>
      <c r="M24" s="15" t="s">
        <v>77</v>
      </c>
      <c r="N24" s="5">
        <v>23</v>
      </c>
      <c r="O24" s="27"/>
      <c r="P24" s="27"/>
      <c r="Q24" s="27"/>
      <c r="R24" s="27"/>
      <c r="S24" s="27"/>
      <c r="T24" s="27"/>
      <c r="U24" s="7">
        <v>109</v>
      </c>
      <c r="V24" s="7">
        <v>23</v>
      </c>
      <c r="W24" s="7">
        <v>86</v>
      </c>
    </row>
    <row r="25" spans="2:24" ht="15.75" x14ac:dyDescent="0.2">
      <c r="B25" s="60">
        <f t="shared" si="0"/>
        <v>3</v>
      </c>
      <c r="C25" s="5">
        <v>102161</v>
      </c>
      <c r="D25" s="14" t="s">
        <v>36</v>
      </c>
      <c r="E25" s="14" t="s">
        <v>78</v>
      </c>
      <c r="F25" s="7">
        <v>84</v>
      </c>
      <c r="G25" s="15" t="s">
        <v>47</v>
      </c>
      <c r="H25" s="16">
        <v>28</v>
      </c>
      <c r="I25" s="15" t="s">
        <v>79</v>
      </c>
      <c r="J25" s="5">
        <v>27</v>
      </c>
      <c r="K25" s="15" t="s">
        <v>80</v>
      </c>
      <c r="L25" s="16">
        <v>23</v>
      </c>
      <c r="M25" s="15" t="s">
        <v>81</v>
      </c>
      <c r="N25" s="5">
        <v>29</v>
      </c>
      <c r="O25" s="27"/>
      <c r="P25" s="27"/>
      <c r="Q25" s="27"/>
      <c r="R25" s="27"/>
      <c r="S25" s="27"/>
      <c r="T25" s="27"/>
      <c r="U25" s="7">
        <v>107</v>
      </c>
      <c r="V25" s="7">
        <v>23</v>
      </c>
      <c r="W25" s="7">
        <v>84</v>
      </c>
    </row>
    <row r="26" spans="2:24" ht="15.75" x14ac:dyDescent="0.2">
      <c r="B26" s="60">
        <f t="shared" si="0"/>
        <v>4</v>
      </c>
      <c r="C26" s="5">
        <v>128108</v>
      </c>
      <c r="D26" s="14" t="s">
        <v>82</v>
      </c>
      <c r="E26" s="14" t="s">
        <v>83</v>
      </c>
      <c r="F26" s="7">
        <v>84</v>
      </c>
      <c r="G26" s="27"/>
      <c r="H26" s="27"/>
      <c r="I26" s="15" t="s">
        <v>84</v>
      </c>
      <c r="J26" s="5">
        <v>29</v>
      </c>
      <c r="K26" s="15" t="s">
        <v>85</v>
      </c>
      <c r="L26" s="16">
        <v>28</v>
      </c>
      <c r="M26" s="15" t="s">
        <v>33</v>
      </c>
      <c r="N26" s="5">
        <v>27</v>
      </c>
      <c r="O26" s="27"/>
      <c r="P26" s="27"/>
      <c r="Q26" s="27"/>
      <c r="R26" s="27"/>
      <c r="S26" s="27"/>
      <c r="T26" s="27"/>
      <c r="U26" s="7">
        <v>84</v>
      </c>
      <c r="V26" s="27"/>
      <c r="W26" s="7">
        <v>84</v>
      </c>
    </row>
    <row r="27" spans="2:24" ht="15.75" x14ac:dyDescent="0.2">
      <c r="B27" s="60">
        <f t="shared" si="0"/>
        <v>5</v>
      </c>
      <c r="C27" s="5">
        <v>128101</v>
      </c>
      <c r="D27" s="14" t="s">
        <v>86</v>
      </c>
      <c r="E27" s="14" t="s">
        <v>51</v>
      </c>
      <c r="F27" s="7">
        <v>83</v>
      </c>
      <c r="G27" s="15" t="s">
        <v>87</v>
      </c>
      <c r="H27" s="16">
        <v>25</v>
      </c>
      <c r="I27" s="15" t="s">
        <v>88</v>
      </c>
      <c r="J27" s="5">
        <v>28</v>
      </c>
      <c r="K27" s="27"/>
      <c r="L27" s="27"/>
      <c r="M27" s="15" t="s">
        <v>84</v>
      </c>
      <c r="N27" s="5">
        <v>30</v>
      </c>
      <c r="O27" s="27"/>
      <c r="P27" s="27"/>
      <c r="Q27" s="27"/>
      <c r="R27" s="27"/>
      <c r="S27" s="27"/>
      <c r="T27" s="27"/>
      <c r="U27" s="7">
        <v>83</v>
      </c>
      <c r="V27" s="27"/>
      <c r="W27" s="7">
        <v>83</v>
      </c>
    </row>
    <row r="28" spans="2:24" ht="15.75" x14ac:dyDescent="0.2">
      <c r="B28" s="60">
        <f t="shared" si="0"/>
        <v>6</v>
      </c>
      <c r="C28" s="5">
        <v>113106</v>
      </c>
      <c r="D28" s="14" t="s">
        <v>20</v>
      </c>
      <c r="E28" s="14" t="s">
        <v>89</v>
      </c>
      <c r="F28" s="7">
        <v>79</v>
      </c>
      <c r="G28" s="15" t="s">
        <v>87</v>
      </c>
      <c r="H28" s="16">
        <v>26</v>
      </c>
      <c r="I28" s="15" t="s">
        <v>90</v>
      </c>
      <c r="J28" s="5">
        <v>26</v>
      </c>
      <c r="K28" s="15" t="s">
        <v>91</v>
      </c>
      <c r="L28" s="16">
        <v>27</v>
      </c>
      <c r="M28" s="15" t="s">
        <v>49</v>
      </c>
      <c r="N28" s="5">
        <v>26</v>
      </c>
      <c r="O28" s="27"/>
      <c r="P28" s="27"/>
      <c r="Q28" s="27"/>
      <c r="R28" s="27"/>
      <c r="S28" s="27"/>
      <c r="T28" s="27"/>
      <c r="U28" s="7">
        <v>105</v>
      </c>
      <c r="V28" s="7">
        <v>26</v>
      </c>
      <c r="W28" s="7">
        <v>79</v>
      </c>
    </row>
    <row r="29" spans="2:24" ht="15.75" x14ac:dyDescent="0.2">
      <c r="B29" s="60">
        <f t="shared" si="0"/>
        <v>7</v>
      </c>
      <c r="C29" s="5">
        <v>122112</v>
      </c>
      <c r="D29" s="14" t="s">
        <v>92</v>
      </c>
      <c r="E29" s="14" t="s">
        <v>93</v>
      </c>
      <c r="F29" s="7">
        <v>78</v>
      </c>
      <c r="G29" s="15" t="s">
        <v>94</v>
      </c>
      <c r="H29" s="16">
        <v>29</v>
      </c>
      <c r="I29" s="15" t="s">
        <v>81</v>
      </c>
      <c r="J29" s="5">
        <v>25</v>
      </c>
      <c r="K29" s="15" t="s">
        <v>95</v>
      </c>
      <c r="L29" s="16">
        <v>24</v>
      </c>
      <c r="M29" s="15" t="s">
        <v>96</v>
      </c>
      <c r="N29" s="5">
        <v>22</v>
      </c>
      <c r="O29" s="27"/>
      <c r="P29" s="27"/>
      <c r="Q29" s="27"/>
      <c r="R29" s="27"/>
      <c r="S29" s="27"/>
      <c r="T29" s="27"/>
      <c r="U29" s="7">
        <v>100</v>
      </c>
      <c r="V29" s="7">
        <v>22</v>
      </c>
      <c r="W29" s="7">
        <v>78</v>
      </c>
    </row>
    <row r="30" spans="2:24" ht="15.75" x14ac:dyDescent="0.2">
      <c r="B30" s="60">
        <f t="shared" si="0"/>
        <v>8</v>
      </c>
      <c r="C30" s="5">
        <v>122103</v>
      </c>
      <c r="D30" s="14" t="s">
        <v>97</v>
      </c>
      <c r="E30" s="14" t="s">
        <v>93</v>
      </c>
      <c r="F30" s="7">
        <v>74</v>
      </c>
      <c r="G30" s="15" t="s">
        <v>98</v>
      </c>
      <c r="H30" s="16">
        <v>24</v>
      </c>
      <c r="I30" s="15" t="s">
        <v>91</v>
      </c>
      <c r="J30" s="5">
        <v>24</v>
      </c>
      <c r="K30" s="15" t="s">
        <v>99</v>
      </c>
      <c r="L30" s="16">
        <v>26</v>
      </c>
      <c r="M30" s="15" t="s">
        <v>100</v>
      </c>
      <c r="N30" s="5">
        <v>24</v>
      </c>
      <c r="O30" s="27"/>
      <c r="P30" s="27"/>
      <c r="Q30" s="27"/>
      <c r="R30" s="27"/>
      <c r="S30" s="27"/>
      <c r="T30" s="27"/>
      <c r="U30" s="7">
        <v>98</v>
      </c>
      <c r="V30" s="7">
        <v>24</v>
      </c>
      <c r="W30" s="7">
        <v>74</v>
      </c>
    </row>
    <row r="31" spans="2:24" ht="15.75" x14ac:dyDescent="0.2">
      <c r="B31" s="60">
        <f t="shared" si="0"/>
        <v>9</v>
      </c>
      <c r="C31" s="5">
        <v>122113</v>
      </c>
      <c r="D31" s="14" t="s">
        <v>101</v>
      </c>
      <c r="E31" s="14" t="s">
        <v>93</v>
      </c>
      <c r="F31" s="7">
        <v>73</v>
      </c>
      <c r="G31" s="15" t="s">
        <v>102</v>
      </c>
      <c r="H31" s="16">
        <v>23</v>
      </c>
      <c r="I31" s="15" t="s">
        <v>33</v>
      </c>
      <c r="J31" s="5">
        <v>23</v>
      </c>
      <c r="K31" s="15" t="s">
        <v>103</v>
      </c>
      <c r="L31" s="16">
        <v>25</v>
      </c>
      <c r="M31" s="15" t="s">
        <v>87</v>
      </c>
      <c r="N31" s="5">
        <v>25</v>
      </c>
      <c r="O31" s="27"/>
      <c r="P31" s="27"/>
      <c r="Q31" s="27"/>
      <c r="R31" s="27"/>
      <c r="S31" s="27"/>
      <c r="T31" s="27"/>
      <c r="U31" s="7">
        <v>96</v>
      </c>
      <c r="V31" s="7">
        <v>23</v>
      </c>
      <c r="W31" s="7">
        <v>73</v>
      </c>
    </row>
    <row r="32" spans="2:24" x14ac:dyDescent="0.2">
      <c r="B32" s="60">
        <f t="shared" si="0"/>
        <v>10</v>
      </c>
      <c r="C32" s="5">
        <v>102118</v>
      </c>
      <c r="D32" s="14" t="s">
        <v>104</v>
      </c>
      <c r="E32" s="14" t="s">
        <v>105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</row>
    <row r="33" spans="2:23" x14ac:dyDescent="0.2">
      <c r="B33" s="60">
        <f t="shared" si="0"/>
        <v>11</v>
      </c>
      <c r="C33" s="5">
        <v>102144</v>
      </c>
      <c r="D33" s="14" t="s">
        <v>106</v>
      </c>
      <c r="E33" s="14" t="s">
        <v>107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spans="2:23" x14ac:dyDescent="0.2">
      <c r="B34" s="60">
        <f t="shared" si="0"/>
        <v>12</v>
      </c>
      <c r="C34" s="5">
        <v>102157</v>
      </c>
      <c r="D34" s="14" t="s">
        <v>108</v>
      </c>
      <c r="E34" s="14" t="s">
        <v>109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2:23" ht="11.45" customHeight="1" x14ac:dyDescent="0.2">
      <c r="B35" s="60" t="str">
        <f>IF(C35&gt;0,#REF!+1,"")</f>
        <v/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2:23" ht="36.75" customHeight="1" x14ac:dyDescent="0.2">
      <c r="B36" s="60"/>
      <c r="C36" s="52" t="s">
        <v>110</v>
      </c>
      <c r="D36" s="52"/>
      <c r="E36" s="53"/>
      <c r="F36" s="41" t="s">
        <v>290</v>
      </c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4"/>
      <c r="W36" s="41" t="s">
        <v>290</v>
      </c>
    </row>
    <row r="37" spans="2:23" ht="16.5" customHeight="1" x14ac:dyDescent="0.2">
      <c r="B37" s="60"/>
      <c r="C37" s="1" t="s">
        <v>0</v>
      </c>
      <c r="D37" s="2" t="s">
        <v>1</v>
      </c>
      <c r="E37" s="2" t="s">
        <v>2</v>
      </c>
      <c r="F37" s="45"/>
      <c r="G37" s="1" t="s">
        <v>4</v>
      </c>
      <c r="H37" s="2" t="s">
        <v>5</v>
      </c>
      <c r="I37" s="1" t="s">
        <v>6</v>
      </c>
      <c r="J37" s="1" t="s">
        <v>5</v>
      </c>
      <c r="K37" s="1" t="s">
        <v>7</v>
      </c>
      <c r="L37" s="2" t="s">
        <v>5</v>
      </c>
      <c r="M37" s="1" t="s">
        <v>8</v>
      </c>
      <c r="N37" s="1" t="s">
        <v>5</v>
      </c>
      <c r="O37" s="1" t="s">
        <v>9</v>
      </c>
      <c r="P37" s="3" t="s">
        <v>5</v>
      </c>
      <c r="Q37" s="4" t="s">
        <v>10</v>
      </c>
      <c r="R37" s="3" t="s">
        <v>5</v>
      </c>
      <c r="S37" s="1" t="s">
        <v>11</v>
      </c>
      <c r="T37" s="1" t="s">
        <v>5</v>
      </c>
      <c r="U37" s="1" t="s">
        <v>12</v>
      </c>
      <c r="V37" s="1" t="s">
        <v>13</v>
      </c>
      <c r="W37" s="45"/>
    </row>
    <row r="38" spans="2:23" ht="15.75" x14ac:dyDescent="0.2">
      <c r="B38" s="60">
        <f t="shared" si="0"/>
        <v>1</v>
      </c>
      <c r="C38" s="5">
        <v>124110</v>
      </c>
      <c r="D38" s="6" t="s">
        <v>111</v>
      </c>
      <c r="E38" s="6" t="s">
        <v>112</v>
      </c>
      <c r="F38" s="7">
        <v>87</v>
      </c>
      <c r="G38" s="8" t="s">
        <v>94</v>
      </c>
      <c r="H38" s="9">
        <v>30</v>
      </c>
      <c r="I38" s="8" t="s">
        <v>113</v>
      </c>
      <c r="J38" s="5">
        <v>30</v>
      </c>
      <c r="K38" s="8" t="s">
        <v>114</v>
      </c>
      <c r="L38" s="9">
        <v>27</v>
      </c>
      <c r="M38" s="8" t="s">
        <v>115</v>
      </c>
      <c r="N38" s="5">
        <v>27</v>
      </c>
      <c r="O38" s="46"/>
      <c r="P38" s="46"/>
      <c r="Q38" s="46"/>
      <c r="R38" s="46"/>
      <c r="S38" s="46"/>
      <c r="T38" s="46"/>
      <c r="U38" s="7">
        <v>114</v>
      </c>
      <c r="V38" s="7">
        <v>27</v>
      </c>
      <c r="W38" s="7">
        <v>87</v>
      </c>
    </row>
    <row r="39" spans="2:23" ht="15.75" x14ac:dyDescent="0.2">
      <c r="B39" s="60">
        <f t="shared" si="0"/>
        <v>2</v>
      </c>
      <c r="C39" s="5">
        <v>125108</v>
      </c>
      <c r="D39" s="6" t="s">
        <v>116</v>
      </c>
      <c r="E39" s="6" t="s">
        <v>117</v>
      </c>
      <c r="F39" s="7">
        <v>86</v>
      </c>
      <c r="G39" s="8" t="s">
        <v>47</v>
      </c>
      <c r="H39" s="9">
        <v>29</v>
      </c>
      <c r="I39" s="8" t="s">
        <v>87</v>
      </c>
      <c r="J39" s="5">
        <v>28</v>
      </c>
      <c r="K39" s="8" t="s">
        <v>91</v>
      </c>
      <c r="L39" s="9">
        <v>29</v>
      </c>
      <c r="M39" s="8" t="s">
        <v>118</v>
      </c>
      <c r="N39" s="5">
        <v>26</v>
      </c>
      <c r="O39" s="46"/>
      <c r="P39" s="46"/>
      <c r="Q39" s="46"/>
      <c r="R39" s="46"/>
      <c r="S39" s="46"/>
      <c r="T39" s="46"/>
      <c r="U39" s="7">
        <v>112</v>
      </c>
      <c r="V39" s="7">
        <v>26</v>
      </c>
      <c r="W39" s="7">
        <v>86</v>
      </c>
    </row>
    <row r="40" spans="2:23" ht="15.75" x14ac:dyDescent="0.2">
      <c r="B40" s="60">
        <f t="shared" si="0"/>
        <v>3</v>
      </c>
      <c r="C40" s="5">
        <v>128104</v>
      </c>
      <c r="D40" s="6" t="s">
        <v>119</v>
      </c>
      <c r="E40" s="6" t="s">
        <v>66</v>
      </c>
      <c r="F40" s="7">
        <v>85</v>
      </c>
      <c r="G40" s="8" t="s">
        <v>120</v>
      </c>
      <c r="H40" s="9">
        <v>25</v>
      </c>
      <c r="I40" s="8" t="s">
        <v>47</v>
      </c>
      <c r="J40" s="5">
        <v>29</v>
      </c>
      <c r="K40" s="8" t="s">
        <v>121</v>
      </c>
      <c r="L40" s="9">
        <v>28</v>
      </c>
      <c r="M40" s="8" t="s">
        <v>122</v>
      </c>
      <c r="N40" s="5">
        <v>28</v>
      </c>
      <c r="O40" s="46"/>
      <c r="P40" s="46"/>
      <c r="Q40" s="46"/>
      <c r="R40" s="46"/>
      <c r="S40" s="46"/>
      <c r="T40" s="46"/>
      <c r="U40" s="7">
        <v>110</v>
      </c>
      <c r="V40" s="7">
        <v>25</v>
      </c>
      <c r="W40" s="7">
        <v>85</v>
      </c>
    </row>
    <row r="41" spans="2:23" s="70" customFormat="1" ht="15.75" x14ac:dyDescent="0.2">
      <c r="B41" s="65">
        <f t="shared" si="0"/>
        <v>4</v>
      </c>
      <c r="C41" s="66">
        <v>105126</v>
      </c>
      <c r="D41" s="6" t="s">
        <v>123</v>
      </c>
      <c r="E41" s="6" t="s">
        <v>124</v>
      </c>
      <c r="F41" s="67">
        <v>84</v>
      </c>
      <c r="G41" s="8" t="s">
        <v>125</v>
      </c>
      <c r="H41" s="68">
        <v>27</v>
      </c>
      <c r="I41" s="8" t="s">
        <v>73</v>
      </c>
      <c r="J41" s="66">
        <v>27</v>
      </c>
      <c r="K41" s="8" t="s">
        <v>126</v>
      </c>
      <c r="L41" s="68">
        <v>30</v>
      </c>
      <c r="M41" s="8" t="s">
        <v>127</v>
      </c>
      <c r="N41" s="66">
        <v>25</v>
      </c>
      <c r="O41" s="69"/>
      <c r="P41" s="69"/>
      <c r="Q41" s="69"/>
      <c r="R41" s="69"/>
      <c r="S41" s="69"/>
      <c r="T41" s="69"/>
      <c r="U41" s="67">
        <v>109</v>
      </c>
      <c r="V41" s="67">
        <v>25</v>
      </c>
      <c r="W41" s="67">
        <v>84</v>
      </c>
    </row>
    <row r="42" spans="2:23" ht="15.75" x14ac:dyDescent="0.2">
      <c r="B42" s="60">
        <f t="shared" si="0"/>
        <v>5</v>
      </c>
      <c r="C42" s="5">
        <v>113120</v>
      </c>
      <c r="D42" s="6" t="s">
        <v>128</v>
      </c>
      <c r="E42" s="6" t="s">
        <v>129</v>
      </c>
      <c r="F42" s="7">
        <v>83</v>
      </c>
      <c r="G42" s="8" t="s">
        <v>52</v>
      </c>
      <c r="H42" s="9">
        <v>28</v>
      </c>
      <c r="I42" s="8" t="s">
        <v>130</v>
      </c>
      <c r="J42" s="5">
        <v>26</v>
      </c>
      <c r="K42" s="8" t="s">
        <v>131</v>
      </c>
      <c r="L42" s="9">
        <v>25</v>
      </c>
      <c r="M42" s="8" t="s">
        <v>73</v>
      </c>
      <c r="N42" s="5">
        <v>29</v>
      </c>
      <c r="O42" s="46"/>
      <c r="P42" s="46"/>
      <c r="Q42" s="46"/>
      <c r="R42" s="46"/>
      <c r="S42" s="46"/>
      <c r="T42" s="46"/>
      <c r="U42" s="7">
        <v>108</v>
      </c>
      <c r="V42" s="7">
        <v>25</v>
      </c>
      <c r="W42" s="7">
        <v>83</v>
      </c>
    </row>
    <row r="43" spans="2:23" ht="15.75" x14ac:dyDescent="0.2">
      <c r="B43" s="60">
        <f t="shared" si="0"/>
        <v>6</v>
      </c>
      <c r="C43" s="5">
        <v>122110</v>
      </c>
      <c r="D43" s="6" t="s">
        <v>132</v>
      </c>
      <c r="E43" s="6" t="s">
        <v>133</v>
      </c>
      <c r="F43" s="7">
        <v>82</v>
      </c>
      <c r="G43" s="8" t="s">
        <v>134</v>
      </c>
      <c r="H43" s="9">
        <v>26</v>
      </c>
      <c r="I43" s="8" t="s">
        <v>135</v>
      </c>
      <c r="J43" s="5">
        <v>25</v>
      </c>
      <c r="K43" s="8" t="s">
        <v>136</v>
      </c>
      <c r="L43" s="9">
        <v>26</v>
      </c>
      <c r="M43" s="8" t="s">
        <v>64</v>
      </c>
      <c r="N43" s="5">
        <v>30</v>
      </c>
      <c r="O43" s="46"/>
      <c r="P43" s="46"/>
      <c r="Q43" s="46"/>
      <c r="R43" s="46"/>
      <c r="S43" s="46"/>
      <c r="T43" s="46"/>
      <c r="U43" s="7">
        <v>107</v>
      </c>
      <c r="V43" s="7">
        <v>25</v>
      </c>
      <c r="W43" s="7">
        <v>82</v>
      </c>
    </row>
    <row r="44" spans="2:23" x14ac:dyDescent="0.2">
      <c r="B44" s="60">
        <f t="shared" si="0"/>
        <v>7</v>
      </c>
      <c r="C44" s="5">
        <v>102158</v>
      </c>
      <c r="D44" s="6" t="s">
        <v>137</v>
      </c>
      <c r="E44" s="6" t="s">
        <v>138</v>
      </c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2:23" ht="39.950000000000003" customHeight="1" x14ac:dyDescent="0.2">
      <c r="B45" s="60" t="str">
        <f>IF(C45&gt;0,#REF!+1,"")</f>
        <v/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spans="2:23" ht="32.25" customHeight="1" x14ac:dyDescent="0.4">
      <c r="B46" s="60"/>
      <c r="C46" s="50" t="s">
        <v>139</v>
      </c>
      <c r="D46" s="50"/>
      <c r="E46" s="51"/>
      <c r="F46" s="41" t="s">
        <v>290</v>
      </c>
      <c r="G46" s="47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41" t="s">
        <v>290</v>
      </c>
    </row>
    <row r="47" spans="2:23" ht="15.75" x14ac:dyDescent="0.2">
      <c r="B47" s="60"/>
      <c r="C47" s="10" t="s">
        <v>0</v>
      </c>
      <c r="D47" s="11" t="s">
        <v>1</v>
      </c>
      <c r="E47" s="11" t="s">
        <v>2</v>
      </c>
      <c r="F47" s="45"/>
      <c r="G47" s="10" t="s">
        <v>4</v>
      </c>
      <c r="H47" s="11" t="s">
        <v>5</v>
      </c>
      <c r="I47" s="10" t="s">
        <v>6</v>
      </c>
      <c r="J47" s="10" t="s">
        <v>5</v>
      </c>
      <c r="K47" s="10" t="s">
        <v>7</v>
      </c>
      <c r="L47" s="11" t="s">
        <v>5</v>
      </c>
      <c r="M47" s="10" t="s">
        <v>8</v>
      </c>
      <c r="N47" s="10" t="s">
        <v>5</v>
      </c>
      <c r="O47" s="10" t="s">
        <v>9</v>
      </c>
      <c r="P47" s="13" t="s">
        <v>5</v>
      </c>
      <c r="Q47" s="13" t="s">
        <v>10</v>
      </c>
      <c r="R47" s="13" t="s">
        <v>5</v>
      </c>
      <c r="S47" s="10" t="s">
        <v>11</v>
      </c>
      <c r="T47" s="10" t="s">
        <v>5</v>
      </c>
      <c r="U47" s="10" t="s">
        <v>12</v>
      </c>
      <c r="V47" s="10" t="s">
        <v>13</v>
      </c>
      <c r="W47" s="45"/>
    </row>
    <row r="48" spans="2:23" ht="15.75" x14ac:dyDescent="0.2">
      <c r="B48" s="60">
        <f t="shared" si="0"/>
        <v>1</v>
      </c>
      <c r="C48" s="5">
        <v>116128</v>
      </c>
      <c r="D48" s="14" t="s">
        <v>140</v>
      </c>
      <c r="E48" s="14" t="s">
        <v>51</v>
      </c>
      <c r="F48" s="7">
        <v>90</v>
      </c>
      <c r="G48" s="15" t="s">
        <v>95</v>
      </c>
      <c r="H48" s="16">
        <v>26</v>
      </c>
      <c r="I48" s="15" t="s">
        <v>81</v>
      </c>
      <c r="J48" s="5">
        <v>30</v>
      </c>
      <c r="K48" s="15" t="s">
        <v>57</v>
      </c>
      <c r="L48" s="16">
        <v>30</v>
      </c>
      <c r="M48" s="15" t="s">
        <v>141</v>
      </c>
      <c r="N48" s="5">
        <v>30</v>
      </c>
      <c r="O48" s="27"/>
      <c r="P48" s="27"/>
      <c r="Q48" s="27"/>
      <c r="R48" s="27"/>
      <c r="S48" s="27"/>
      <c r="T48" s="27"/>
      <c r="U48" s="7">
        <v>116</v>
      </c>
      <c r="V48" s="7">
        <v>26</v>
      </c>
      <c r="W48" s="7">
        <v>90</v>
      </c>
    </row>
    <row r="49" spans="2:23" ht="15.75" x14ac:dyDescent="0.2">
      <c r="B49" s="60">
        <f t="shared" ref="B49:B83" si="1">IF(C49&gt;0,B48+1,"")</f>
        <v>2</v>
      </c>
      <c r="C49" s="5">
        <v>125106</v>
      </c>
      <c r="D49" s="14" t="s">
        <v>142</v>
      </c>
      <c r="E49" s="14" t="s">
        <v>143</v>
      </c>
      <c r="F49" s="7">
        <v>85</v>
      </c>
      <c r="G49" s="27"/>
      <c r="H49" s="27"/>
      <c r="I49" s="15" t="s">
        <v>144</v>
      </c>
      <c r="J49" s="5">
        <v>29</v>
      </c>
      <c r="K49" s="15" t="s">
        <v>145</v>
      </c>
      <c r="L49" s="16">
        <v>28</v>
      </c>
      <c r="M49" s="15" t="s">
        <v>146</v>
      </c>
      <c r="N49" s="5">
        <v>28</v>
      </c>
      <c r="O49" s="27"/>
      <c r="P49" s="27"/>
      <c r="Q49" s="27"/>
      <c r="R49" s="27"/>
      <c r="S49" s="27"/>
      <c r="T49" s="27"/>
      <c r="U49" s="7">
        <v>85</v>
      </c>
      <c r="V49" s="27"/>
      <c r="W49" s="7">
        <v>85</v>
      </c>
    </row>
    <row r="50" spans="2:23" ht="15.75" x14ac:dyDescent="0.2">
      <c r="B50" s="60">
        <f t="shared" si="1"/>
        <v>3</v>
      </c>
      <c r="C50" s="5">
        <v>124114</v>
      </c>
      <c r="D50" s="14" t="s">
        <v>147</v>
      </c>
      <c r="E50" s="14" t="s">
        <v>148</v>
      </c>
      <c r="F50" s="7">
        <v>84</v>
      </c>
      <c r="G50" s="15" t="s">
        <v>103</v>
      </c>
      <c r="H50" s="16">
        <v>30</v>
      </c>
      <c r="I50" s="15" t="s">
        <v>64</v>
      </c>
      <c r="J50" s="5">
        <v>27</v>
      </c>
      <c r="K50" s="15" t="s">
        <v>149</v>
      </c>
      <c r="L50" s="16">
        <v>27</v>
      </c>
      <c r="M50" s="15" t="s">
        <v>130</v>
      </c>
      <c r="N50" s="5">
        <v>27</v>
      </c>
      <c r="O50" s="27"/>
      <c r="P50" s="27"/>
      <c r="Q50" s="27"/>
      <c r="R50" s="27"/>
      <c r="S50" s="27"/>
      <c r="T50" s="27"/>
      <c r="U50" s="7">
        <v>111</v>
      </c>
      <c r="V50" s="7">
        <v>27</v>
      </c>
      <c r="W50" s="7">
        <v>84</v>
      </c>
    </row>
    <row r="51" spans="2:23" ht="15.75" x14ac:dyDescent="0.2">
      <c r="B51" s="60">
        <f t="shared" si="1"/>
        <v>4</v>
      </c>
      <c r="C51" s="5">
        <v>115118</v>
      </c>
      <c r="D51" s="14" t="s">
        <v>150</v>
      </c>
      <c r="E51" s="14" t="s">
        <v>151</v>
      </c>
      <c r="F51" s="7">
        <v>83</v>
      </c>
      <c r="G51" s="15" t="s">
        <v>127</v>
      </c>
      <c r="H51" s="16">
        <v>29</v>
      </c>
      <c r="I51" s="15" t="s">
        <v>152</v>
      </c>
      <c r="J51" s="5">
        <v>25</v>
      </c>
      <c r="K51" s="15" t="s">
        <v>153</v>
      </c>
      <c r="L51" s="16">
        <v>25</v>
      </c>
      <c r="M51" s="15" t="s">
        <v>122</v>
      </c>
      <c r="N51" s="5">
        <v>29</v>
      </c>
      <c r="O51" s="27"/>
      <c r="P51" s="27"/>
      <c r="Q51" s="27"/>
      <c r="R51" s="27"/>
      <c r="S51" s="27"/>
      <c r="T51" s="27"/>
      <c r="U51" s="7">
        <v>108</v>
      </c>
      <c r="V51" s="7">
        <v>25</v>
      </c>
      <c r="W51" s="7">
        <v>83</v>
      </c>
    </row>
    <row r="52" spans="2:23" ht="15.75" x14ac:dyDescent="0.2">
      <c r="B52" s="60">
        <f t="shared" si="1"/>
        <v>5</v>
      </c>
      <c r="C52" s="5">
        <v>125107</v>
      </c>
      <c r="D52" s="14" t="s">
        <v>45</v>
      </c>
      <c r="E52" s="14" t="s">
        <v>154</v>
      </c>
      <c r="F52" s="7">
        <v>81</v>
      </c>
      <c r="G52" s="15" t="s">
        <v>135</v>
      </c>
      <c r="H52" s="16">
        <v>24</v>
      </c>
      <c r="I52" s="15" t="s">
        <v>98</v>
      </c>
      <c r="J52" s="5">
        <v>28</v>
      </c>
      <c r="K52" s="15" t="s">
        <v>155</v>
      </c>
      <c r="L52" s="16">
        <v>29</v>
      </c>
      <c r="M52" s="15" t="s">
        <v>156</v>
      </c>
      <c r="N52" s="5">
        <v>21</v>
      </c>
      <c r="O52" s="27"/>
      <c r="P52" s="27"/>
      <c r="Q52" s="27"/>
      <c r="R52" s="27"/>
      <c r="S52" s="27"/>
      <c r="T52" s="27"/>
      <c r="U52" s="7">
        <v>102</v>
      </c>
      <c r="V52" s="7">
        <v>21</v>
      </c>
      <c r="W52" s="7">
        <v>81</v>
      </c>
    </row>
    <row r="53" spans="2:23" ht="15.75" x14ac:dyDescent="0.2">
      <c r="B53" s="60">
        <f t="shared" si="1"/>
        <v>6</v>
      </c>
      <c r="C53" s="5">
        <v>115124</v>
      </c>
      <c r="D53" s="14" t="s">
        <v>157</v>
      </c>
      <c r="E53" s="14" t="s">
        <v>158</v>
      </c>
      <c r="F53" s="7">
        <v>78</v>
      </c>
      <c r="G53" s="15" t="s">
        <v>131</v>
      </c>
      <c r="H53" s="16">
        <v>28</v>
      </c>
      <c r="I53" s="15" t="s">
        <v>159</v>
      </c>
      <c r="J53" s="5">
        <v>26</v>
      </c>
      <c r="K53" s="15" t="s">
        <v>160</v>
      </c>
      <c r="L53" s="16">
        <v>23</v>
      </c>
      <c r="M53" s="15" t="s">
        <v>120</v>
      </c>
      <c r="N53" s="5">
        <v>24</v>
      </c>
      <c r="O53" s="27"/>
      <c r="P53" s="27"/>
      <c r="Q53" s="27"/>
      <c r="R53" s="27"/>
      <c r="S53" s="27"/>
      <c r="T53" s="27"/>
      <c r="U53" s="7">
        <v>101</v>
      </c>
      <c r="V53" s="7">
        <v>23</v>
      </c>
      <c r="W53" s="7">
        <v>78</v>
      </c>
    </row>
    <row r="54" spans="2:23" ht="15.75" x14ac:dyDescent="0.2">
      <c r="B54" s="60">
        <f t="shared" si="1"/>
        <v>7</v>
      </c>
      <c r="C54" s="5">
        <v>128102</v>
      </c>
      <c r="D54" s="14" t="s">
        <v>161</v>
      </c>
      <c r="E54" s="14" t="s">
        <v>93</v>
      </c>
      <c r="F54" s="7">
        <v>77</v>
      </c>
      <c r="G54" s="15" t="s">
        <v>153</v>
      </c>
      <c r="H54" s="16">
        <v>27</v>
      </c>
      <c r="I54" s="15" t="s">
        <v>162</v>
      </c>
      <c r="J54" s="5">
        <v>24</v>
      </c>
      <c r="K54" s="15" t="s">
        <v>163</v>
      </c>
      <c r="L54" s="16">
        <v>26</v>
      </c>
      <c r="M54" s="15" t="s">
        <v>164</v>
      </c>
      <c r="N54" s="5">
        <v>20</v>
      </c>
      <c r="O54" s="27"/>
      <c r="P54" s="27"/>
      <c r="Q54" s="27"/>
      <c r="R54" s="27"/>
      <c r="S54" s="27"/>
      <c r="T54" s="27"/>
      <c r="U54" s="7">
        <v>97</v>
      </c>
      <c r="V54" s="7">
        <v>20</v>
      </c>
      <c r="W54" s="7">
        <v>77</v>
      </c>
    </row>
    <row r="55" spans="2:23" ht="15.75" x14ac:dyDescent="0.2">
      <c r="B55" s="60">
        <f t="shared" si="1"/>
        <v>8</v>
      </c>
      <c r="C55" s="5">
        <v>125101</v>
      </c>
      <c r="D55" s="14" t="s">
        <v>165</v>
      </c>
      <c r="E55" s="14" t="s">
        <v>166</v>
      </c>
      <c r="F55" s="7">
        <v>70</v>
      </c>
      <c r="G55" s="15" t="s">
        <v>167</v>
      </c>
      <c r="H55" s="16">
        <v>21</v>
      </c>
      <c r="I55" s="27"/>
      <c r="J55" s="27"/>
      <c r="K55" s="15" t="s">
        <v>168</v>
      </c>
      <c r="L55" s="16">
        <v>24</v>
      </c>
      <c r="M55" s="15" t="s">
        <v>169</v>
      </c>
      <c r="N55" s="5">
        <v>25</v>
      </c>
      <c r="O55" s="27"/>
      <c r="P55" s="27"/>
      <c r="Q55" s="27"/>
      <c r="R55" s="27"/>
      <c r="S55" s="27"/>
      <c r="T55" s="27"/>
      <c r="U55" s="7">
        <v>70</v>
      </c>
      <c r="V55" s="27"/>
      <c r="W55" s="7">
        <v>70</v>
      </c>
    </row>
    <row r="56" spans="2:23" ht="15.75" x14ac:dyDescent="0.2">
      <c r="B56" s="60">
        <f t="shared" si="1"/>
        <v>9</v>
      </c>
      <c r="C56" s="5">
        <v>124115</v>
      </c>
      <c r="D56" s="14" t="s">
        <v>170</v>
      </c>
      <c r="E56" s="14" t="s">
        <v>171</v>
      </c>
      <c r="F56" s="7">
        <v>68</v>
      </c>
      <c r="G56" s="27"/>
      <c r="H56" s="27"/>
      <c r="I56" s="15" t="s">
        <v>172</v>
      </c>
      <c r="J56" s="5">
        <v>21</v>
      </c>
      <c r="K56" s="15" t="s">
        <v>173</v>
      </c>
      <c r="L56" s="16">
        <v>21</v>
      </c>
      <c r="M56" s="15" t="s">
        <v>174</v>
      </c>
      <c r="N56" s="5">
        <v>26</v>
      </c>
      <c r="O56" s="27"/>
      <c r="P56" s="27"/>
      <c r="Q56" s="27"/>
      <c r="R56" s="27"/>
      <c r="S56" s="27"/>
      <c r="T56" s="27"/>
      <c r="U56" s="7">
        <v>68</v>
      </c>
      <c r="V56" s="27"/>
      <c r="W56" s="7">
        <v>68</v>
      </c>
    </row>
    <row r="57" spans="2:23" ht="15.75" x14ac:dyDescent="0.2">
      <c r="B57" s="60">
        <f t="shared" si="1"/>
        <v>10</v>
      </c>
      <c r="C57" s="5">
        <v>115123</v>
      </c>
      <c r="D57" s="14" t="s">
        <v>175</v>
      </c>
      <c r="E57" s="14" t="s">
        <v>158</v>
      </c>
      <c r="F57" s="7">
        <v>67</v>
      </c>
      <c r="G57" s="15" t="s">
        <v>176</v>
      </c>
      <c r="H57" s="16">
        <v>22</v>
      </c>
      <c r="I57" s="15" t="s">
        <v>80</v>
      </c>
      <c r="J57" s="5">
        <v>23</v>
      </c>
      <c r="K57" s="15" t="s">
        <v>177</v>
      </c>
      <c r="L57" s="16">
        <v>19</v>
      </c>
      <c r="M57" s="15" t="s">
        <v>156</v>
      </c>
      <c r="N57" s="5">
        <v>22</v>
      </c>
      <c r="O57" s="27"/>
      <c r="P57" s="27"/>
      <c r="Q57" s="27"/>
      <c r="R57" s="27"/>
      <c r="S57" s="27"/>
      <c r="T57" s="27"/>
      <c r="U57" s="7">
        <v>86</v>
      </c>
      <c r="V57" s="7">
        <v>19</v>
      </c>
      <c r="W57" s="7">
        <v>67</v>
      </c>
    </row>
    <row r="58" spans="2:23" ht="15.75" x14ac:dyDescent="0.2">
      <c r="B58" s="60">
        <f t="shared" si="1"/>
        <v>11</v>
      </c>
      <c r="C58" s="5">
        <v>121102</v>
      </c>
      <c r="D58" s="14" t="s">
        <v>178</v>
      </c>
      <c r="E58" s="14" t="s">
        <v>179</v>
      </c>
      <c r="F58" s="7">
        <v>67</v>
      </c>
      <c r="G58" s="15" t="s">
        <v>180</v>
      </c>
      <c r="H58" s="16">
        <v>25</v>
      </c>
      <c r="I58" s="15" t="s">
        <v>181</v>
      </c>
      <c r="J58" s="5">
        <v>22</v>
      </c>
      <c r="K58" s="15" t="s">
        <v>173</v>
      </c>
      <c r="L58" s="16">
        <v>20</v>
      </c>
      <c r="M58" s="27"/>
      <c r="N58" s="27"/>
      <c r="O58" s="27"/>
      <c r="P58" s="27"/>
      <c r="Q58" s="27"/>
      <c r="R58" s="27"/>
      <c r="S58" s="27"/>
      <c r="T58" s="27"/>
      <c r="U58" s="7">
        <v>67</v>
      </c>
      <c r="V58" s="27"/>
      <c r="W58" s="7">
        <v>67</v>
      </c>
    </row>
    <row r="59" spans="2:23" ht="15.75" x14ac:dyDescent="0.2">
      <c r="B59" s="60">
        <f t="shared" si="1"/>
        <v>12</v>
      </c>
      <c r="C59" s="5">
        <v>125105</v>
      </c>
      <c r="D59" s="14" t="s">
        <v>182</v>
      </c>
      <c r="E59" s="14" t="s">
        <v>183</v>
      </c>
      <c r="F59" s="7">
        <v>45</v>
      </c>
      <c r="G59" s="27"/>
      <c r="H59" s="27"/>
      <c r="I59" s="27"/>
      <c r="J59" s="27"/>
      <c r="K59" s="15" t="s">
        <v>184</v>
      </c>
      <c r="L59" s="16">
        <v>22</v>
      </c>
      <c r="M59" s="15" t="s">
        <v>168</v>
      </c>
      <c r="N59" s="5">
        <v>23</v>
      </c>
      <c r="O59" s="27"/>
      <c r="P59" s="27"/>
      <c r="Q59" s="27"/>
      <c r="R59" s="27"/>
      <c r="S59" s="27"/>
      <c r="T59" s="27"/>
      <c r="U59" s="7">
        <v>45</v>
      </c>
      <c r="V59" s="27"/>
      <c r="W59" s="7">
        <v>45</v>
      </c>
    </row>
    <row r="60" spans="2:23" ht="15.75" x14ac:dyDescent="0.2">
      <c r="B60" s="60">
        <f t="shared" si="1"/>
        <v>13</v>
      </c>
      <c r="C60" s="5">
        <v>117158</v>
      </c>
      <c r="D60" s="14" t="s">
        <v>71</v>
      </c>
      <c r="E60" s="14" t="s">
        <v>37</v>
      </c>
      <c r="F60" s="7">
        <v>23</v>
      </c>
      <c r="G60" s="15" t="s">
        <v>185</v>
      </c>
      <c r="H60" s="16">
        <v>23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7">
        <v>23</v>
      </c>
      <c r="V60" s="27"/>
      <c r="W60" s="7">
        <v>23</v>
      </c>
    </row>
    <row r="61" spans="2:23" x14ac:dyDescent="0.2">
      <c r="B61" s="60">
        <f t="shared" si="1"/>
        <v>14</v>
      </c>
      <c r="C61" s="5">
        <v>124107</v>
      </c>
      <c r="D61" s="14" t="s">
        <v>186</v>
      </c>
      <c r="E61" s="14" t="s">
        <v>187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</row>
    <row r="62" spans="2:23" x14ac:dyDescent="0.2">
      <c r="B62" s="60">
        <f t="shared" si="1"/>
        <v>15</v>
      </c>
      <c r="C62" s="5">
        <v>125104</v>
      </c>
      <c r="D62" s="14" t="s">
        <v>188</v>
      </c>
      <c r="E62" s="14" t="s">
        <v>183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</row>
    <row r="63" spans="2:23" x14ac:dyDescent="0.2">
      <c r="B63" s="60" t="str">
        <f>IF(C63&gt;0,#REF!+1,"")</f>
        <v/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2:23" ht="36.75" customHeight="1" x14ac:dyDescent="0.4">
      <c r="B64" s="60"/>
      <c r="C64" s="54" t="s">
        <v>189</v>
      </c>
      <c r="D64" s="54"/>
      <c r="E64" s="55"/>
      <c r="F64" s="41" t="s">
        <v>290</v>
      </c>
      <c r="G64" s="42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4"/>
      <c r="W64" s="41" t="s">
        <v>290</v>
      </c>
    </row>
    <row r="65" spans="2:23" ht="15.75" customHeight="1" x14ac:dyDescent="0.2">
      <c r="B65" s="60"/>
      <c r="C65" s="1" t="s">
        <v>0</v>
      </c>
      <c r="D65" s="2" t="s">
        <v>1</v>
      </c>
      <c r="E65" s="2" t="s">
        <v>2</v>
      </c>
      <c r="F65" s="45"/>
      <c r="G65" s="1" t="s">
        <v>4</v>
      </c>
      <c r="H65" s="2" t="s">
        <v>5</v>
      </c>
      <c r="I65" s="1" t="s">
        <v>6</v>
      </c>
      <c r="J65" s="1" t="s">
        <v>5</v>
      </c>
      <c r="K65" s="1" t="s">
        <v>7</v>
      </c>
      <c r="L65" s="2" t="s">
        <v>5</v>
      </c>
      <c r="M65" s="1" t="s">
        <v>8</v>
      </c>
      <c r="N65" s="1" t="s">
        <v>5</v>
      </c>
      <c r="O65" s="1" t="s">
        <v>9</v>
      </c>
      <c r="P65" s="3" t="s">
        <v>5</v>
      </c>
      <c r="Q65" s="4" t="s">
        <v>10</v>
      </c>
      <c r="R65" s="3" t="s">
        <v>5</v>
      </c>
      <c r="S65" s="1" t="s">
        <v>11</v>
      </c>
      <c r="T65" s="1" t="s">
        <v>5</v>
      </c>
      <c r="U65" s="1" t="s">
        <v>12</v>
      </c>
      <c r="V65" s="1" t="s">
        <v>13</v>
      </c>
      <c r="W65" s="45"/>
    </row>
    <row r="66" spans="2:23" ht="15.75" x14ac:dyDescent="0.2">
      <c r="B66" s="60">
        <f t="shared" si="1"/>
        <v>1</v>
      </c>
      <c r="C66" s="5">
        <v>124116</v>
      </c>
      <c r="D66" s="6" t="s">
        <v>137</v>
      </c>
      <c r="E66" s="6" t="s">
        <v>190</v>
      </c>
      <c r="F66" s="46"/>
      <c r="G66" s="46"/>
      <c r="H66" s="46"/>
      <c r="I66" s="46"/>
      <c r="J66" s="46"/>
      <c r="K66" s="46"/>
      <c r="L66" s="46"/>
      <c r="M66" s="8" t="s">
        <v>191</v>
      </c>
      <c r="N66" s="5">
        <v>30</v>
      </c>
      <c r="O66" s="46"/>
      <c r="P66" s="46"/>
      <c r="Q66" s="46"/>
      <c r="R66" s="46"/>
      <c r="S66" s="46"/>
      <c r="T66" s="46"/>
      <c r="U66" s="7">
        <v>30</v>
      </c>
      <c r="V66" s="7">
        <v>30</v>
      </c>
      <c r="W66" s="46"/>
    </row>
    <row r="67" spans="2:23" x14ac:dyDescent="0.2">
      <c r="B67" s="60" t="str">
        <f>IF(C67&gt;0,#REF!+1,"")</f>
        <v/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2:23" ht="35.25" customHeight="1" x14ac:dyDescent="0.4">
      <c r="B68" s="60"/>
      <c r="C68" s="54" t="s">
        <v>192</v>
      </c>
      <c r="D68" s="54"/>
      <c r="E68" s="55"/>
      <c r="F68" s="41" t="s">
        <v>290</v>
      </c>
      <c r="G68" s="42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4"/>
      <c r="W68" s="41" t="s">
        <v>290</v>
      </c>
    </row>
    <row r="69" spans="2:23" ht="15" customHeight="1" x14ac:dyDescent="0.2">
      <c r="B69" s="60"/>
      <c r="C69" s="1" t="s">
        <v>0</v>
      </c>
      <c r="D69" s="2" t="s">
        <v>1</v>
      </c>
      <c r="E69" s="2" t="s">
        <v>2</v>
      </c>
      <c r="F69" s="45"/>
      <c r="G69" s="1" t="s">
        <v>4</v>
      </c>
      <c r="H69" s="2" t="s">
        <v>5</v>
      </c>
      <c r="I69" s="1" t="s">
        <v>6</v>
      </c>
      <c r="J69" s="1" t="s">
        <v>5</v>
      </c>
      <c r="K69" s="1" t="s">
        <v>7</v>
      </c>
      <c r="L69" s="2" t="s">
        <v>5</v>
      </c>
      <c r="M69" s="1" t="s">
        <v>8</v>
      </c>
      <c r="N69" s="1" t="s">
        <v>5</v>
      </c>
      <c r="O69" s="1" t="s">
        <v>9</v>
      </c>
      <c r="P69" s="3" t="s">
        <v>5</v>
      </c>
      <c r="Q69" s="4" t="s">
        <v>10</v>
      </c>
      <c r="R69" s="3" t="s">
        <v>5</v>
      </c>
      <c r="S69" s="1" t="s">
        <v>11</v>
      </c>
      <c r="T69" s="1" t="s">
        <v>5</v>
      </c>
      <c r="U69" s="1" t="s">
        <v>12</v>
      </c>
      <c r="V69" s="1" t="s">
        <v>13</v>
      </c>
      <c r="W69" s="45"/>
    </row>
    <row r="70" spans="2:23" ht="15.75" x14ac:dyDescent="0.2">
      <c r="B70" s="60">
        <f t="shared" si="1"/>
        <v>1</v>
      </c>
      <c r="C70" s="5">
        <v>113306</v>
      </c>
      <c r="D70" s="6" t="s">
        <v>20</v>
      </c>
      <c r="E70" s="6" t="s">
        <v>89</v>
      </c>
      <c r="F70" s="7">
        <v>90</v>
      </c>
      <c r="G70" s="8" t="s">
        <v>126</v>
      </c>
      <c r="H70" s="9">
        <v>30</v>
      </c>
      <c r="I70" s="8" t="s">
        <v>193</v>
      </c>
      <c r="J70" s="5">
        <v>29</v>
      </c>
      <c r="K70" s="8" t="s">
        <v>194</v>
      </c>
      <c r="L70" s="9">
        <v>30</v>
      </c>
      <c r="M70" s="8" t="s">
        <v>38</v>
      </c>
      <c r="N70" s="5">
        <v>30</v>
      </c>
      <c r="O70" s="46"/>
      <c r="P70" s="46"/>
      <c r="Q70" s="46"/>
      <c r="R70" s="46"/>
      <c r="S70" s="46"/>
      <c r="T70" s="46"/>
      <c r="U70" s="7">
        <v>119</v>
      </c>
      <c r="V70" s="7">
        <v>29</v>
      </c>
      <c r="W70" s="7">
        <v>90</v>
      </c>
    </row>
    <row r="71" spans="2:23" ht="15.75" x14ac:dyDescent="0.2">
      <c r="B71" s="60">
        <f t="shared" si="1"/>
        <v>2</v>
      </c>
      <c r="C71" s="5">
        <v>102302</v>
      </c>
      <c r="D71" s="6" t="s">
        <v>39</v>
      </c>
      <c r="E71" s="6" t="s">
        <v>40</v>
      </c>
      <c r="F71" s="7">
        <v>86</v>
      </c>
      <c r="G71" s="46"/>
      <c r="H71" s="46"/>
      <c r="I71" s="8" t="s">
        <v>27</v>
      </c>
      <c r="J71" s="5">
        <v>30</v>
      </c>
      <c r="K71" s="8" t="s">
        <v>180</v>
      </c>
      <c r="L71" s="9">
        <v>27</v>
      </c>
      <c r="M71" s="8" t="s">
        <v>195</v>
      </c>
      <c r="N71" s="5">
        <v>29</v>
      </c>
      <c r="O71" s="46"/>
      <c r="P71" s="46"/>
      <c r="Q71" s="46"/>
      <c r="R71" s="46"/>
      <c r="S71" s="46"/>
      <c r="T71" s="46"/>
      <c r="U71" s="7">
        <v>86</v>
      </c>
      <c r="V71" s="46"/>
      <c r="W71" s="7">
        <v>86</v>
      </c>
    </row>
    <row r="72" spans="2:23" ht="15.75" x14ac:dyDescent="0.2">
      <c r="B72" s="60">
        <f t="shared" si="1"/>
        <v>3</v>
      </c>
      <c r="C72" s="5">
        <v>113303</v>
      </c>
      <c r="D72" s="6" t="s">
        <v>45</v>
      </c>
      <c r="E72" s="6" t="s">
        <v>46</v>
      </c>
      <c r="F72" s="7">
        <v>86</v>
      </c>
      <c r="G72" s="8" t="s">
        <v>85</v>
      </c>
      <c r="H72" s="9">
        <v>29</v>
      </c>
      <c r="I72" s="8" t="s">
        <v>131</v>
      </c>
      <c r="J72" s="5">
        <v>28</v>
      </c>
      <c r="K72" s="8" t="s">
        <v>73</v>
      </c>
      <c r="L72" s="9">
        <v>29</v>
      </c>
      <c r="M72" s="8" t="s">
        <v>196</v>
      </c>
      <c r="N72" s="5">
        <v>28</v>
      </c>
      <c r="O72" s="46"/>
      <c r="P72" s="46"/>
      <c r="Q72" s="46"/>
      <c r="R72" s="46"/>
      <c r="S72" s="46"/>
      <c r="T72" s="46"/>
      <c r="U72" s="7">
        <v>114</v>
      </c>
      <c r="V72" s="7">
        <v>28</v>
      </c>
      <c r="W72" s="7">
        <v>86</v>
      </c>
    </row>
    <row r="73" spans="2:23" ht="15.75" x14ac:dyDescent="0.2">
      <c r="B73" s="60">
        <f t="shared" si="1"/>
        <v>4</v>
      </c>
      <c r="C73" s="5">
        <v>127301</v>
      </c>
      <c r="D73" s="6" t="s">
        <v>36</v>
      </c>
      <c r="E73" s="6" t="s">
        <v>37</v>
      </c>
      <c r="F73" s="7">
        <v>82</v>
      </c>
      <c r="G73" s="46"/>
      <c r="H73" s="46"/>
      <c r="I73" s="8" t="s">
        <v>160</v>
      </c>
      <c r="J73" s="5">
        <v>27</v>
      </c>
      <c r="K73" s="8" t="s">
        <v>145</v>
      </c>
      <c r="L73" s="9">
        <v>28</v>
      </c>
      <c r="M73" s="8" t="s">
        <v>197</v>
      </c>
      <c r="N73" s="5">
        <v>27</v>
      </c>
      <c r="O73" s="46"/>
      <c r="P73" s="46"/>
      <c r="Q73" s="46"/>
      <c r="R73" s="46"/>
      <c r="S73" s="46"/>
      <c r="T73" s="46"/>
      <c r="U73" s="7">
        <v>82</v>
      </c>
      <c r="V73" s="46"/>
      <c r="W73" s="7">
        <v>82</v>
      </c>
    </row>
    <row r="74" spans="2:23" x14ac:dyDescent="0.2">
      <c r="B74" s="60">
        <f t="shared" si="1"/>
        <v>5</v>
      </c>
      <c r="C74" s="5">
        <v>102318</v>
      </c>
      <c r="D74" s="6" t="s">
        <v>104</v>
      </c>
      <c r="E74" s="6" t="s">
        <v>105</v>
      </c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</row>
    <row r="75" spans="2:23" x14ac:dyDescent="0.2">
      <c r="B75" s="60">
        <f t="shared" si="1"/>
        <v>6</v>
      </c>
      <c r="C75" s="5">
        <v>102344</v>
      </c>
      <c r="D75" s="6" t="s">
        <v>106</v>
      </c>
      <c r="E75" s="6" t="s">
        <v>107</v>
      </c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</row>
    <row r="76" spans="2:23" x14ac:dyDescent="0.2">
      <c r="B76" s="60">
        <f t="shared" si="1"/>
        <v>7</v>
      </c>
      <c r="C76" s="5">
        <v>102376</v>
      </c>
      <c r="D76" s="6" t="s">
        <v>20</v>
      </c>
      <c r="E76" s="6" t="s">
        <v>21</v>
      </c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</row>
    <row r="77" spans="2:23" x14ac:dyDescent="0.2">
      <c r="B77" s="60">
        <f t="shared" si="1"/>
        <v>8</v>
      </c>
      <c r="C77" s="5">
        <v>102388</v>
      </c>
      <c r="D77" s="6" t="s">
        <v>26</v>
      </c>
      <c r="E77" s="6" t="s">
        <v>21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</row>
    <row r="78" spans="2:23" ht="11.45" customHeight="1" x14ac:dyDescent="0.2">
      <c r="B78" s="60" t="str">
        <f>IF(C78&gt;0,#REF!+1,"")</f>
        <v/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2:23" ht="34.5" customHeight="1" x14ac:dyDescent="0.4">
      <c r="B79" s="60"/>
      <c r="C79" s="54" t="s">
        <v>198</v>
      </c>
      <c r="D79" s="54"/>
      <c r="E79" s="55"/>
      <c r="F79" s="41" t="s">
        <v>290</v>
      </c>
      <c r="G79" s="42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4"/>
      <c r="W79" s="41" t="s">
        <v>290</v>
      </c>
    </row>
    <row r="80" spans="2:23" ht="14.25" customHeight="1" x14ac:dyDescent="0.2">
      <c r="B80" s="60"/>
      <c r="C80" s="1" t="s">
        <v>0</v>
      </c>
      <c r="D80" s="2" t="s">
        <v>1</v>
      </c>
      <c r="E80" s="2" t="s">
        <v>2</v>
      </c>
      <c r="F80" s="45"/>
      <c r="G80" s="1" t="s">
        <v>4</v>
      </c>
      <c r="H80" s="2" t="s">
        <v>5</v>
      </c>
      <c r="I80" s="1" t="s">
        <v>6</v>
      </c>
      <c r="J80" s="1" t="s">
        <v>5</v>
      </c>
      <c r="K80" s="1" t="s">
        <v>7</v>
      </c>
      <c r="L80" s="2" t="s">
        <v>5</v>
      </c>
      <c r="M80" s="1" t="s">
        <v>8</v>
      </c>
      <c r="N80" s="1" t="s">
        <v>5</v>
      </c>
      <c r="O80" s="1" t="s">
        <v>9</v>
      </c>
      <c r="P80" s="3" t="s">
        <v>5</v>
      </c>
      <c r="Q80" s="4" t="s">
        <v>10</v>
      </c>
      <c r="R80" s="3" t="s">
        <v>5</v>
      </c>
      <c r="S80" s="1" t="s">
        <v>11</v>
      </c>
      <c r="T80" s="1" t="s">
        <v>5</v>
      </c>
      <c r="U80" s="1" t="s">
        <v>12</v>
      </c>
      <c r="V80" s="1" t="s">
        <v>13</v>
      </c>
      <c r="W80" s="45"/>
    </row>
    <row r="81" spans="2:23" x14ac:dyDescent="0.2">
      <c r="B81" s="60">
        <f t="shared" si="1"/>
        <v>1</v>
      </c>
      <c r="C81" s="5">
        <v>102888</v>
      </c>
      <c r="D81" s="6" t="s">
        <v>26</v>
      </c>
      <c r="E81" s="6" t="s">
        <v>21</v>
      </c>
      <c r="F81" s="8" t="s">
        <v>199</v>
      </c>
      <c r="G81" s="8" t="s">
        <v>200</v>
      </c>
      <c r="H81" s="9">
        <v>29</v>
      </c>
      <c r="I81" s="8" t="s">
        <v>201</v>
      </c>
      <c r="J81" s="5">
        <v>30</v>
      </c>
      <c r="K81" s="8" t="s">
        <v>202</v>
      </c>
      <c r="L81" s="9">
        <v>29</v>
      </c>
      <c r="M81" s="8" t="s">
        <v>203</v>
      </c>
      <c r="N81" s="5">
        <v>29</v>
      </c>
      <c r="O81" s="46"/>
      <c r="P81" s="46"/>
      <c r="Q81" s="46"/>
      <c r="R81" s="46"/>
      <c r="S81" s="46"/>
      <c r="T81" s="46"/>
      <c r="U81" s="5">
        <v>117</v>
      </c>
      <c r="V81" s="5">
        <v>29</v>
      </c>
      <c r="W81" s="5">
        <v>88</v>
      </c>
    </row>
    <row r="82" spans="2:23" x14ac:dyDescent="0.2">
      <c r="B82" s="60">
        <f t="shared" si="1"/>
        <v>2</v>
      </c>
      <c r="C82" s="5">
        <v>102876</v>
      </c>
      <c r="D82" s="6" t="s">
        <v>20</v>
      </c>
      <c r="E82" s="6" t="s">
        <v>21</v>
      </c>
      <c r="F82" s="8" t="s">
        <v>204</v>
      </c>
      <c r="G82" s="8" t="s">
        <v>205</v>
      </c>
      <c r="H82" s="9">
        <v>27</v>
      </c>
      <c r="I82" s="46"/>
      <c r="J82" s="46"/>
      <c r="K82" s="8" t="s">
        <v>206</v>
      </c>
      <c r="L82" s="9">
        <v>30</v>
      </c>
      <c r="M82" s="8" t="s">
        <v>206</v>
      </c>
      <c r="N82" s="5">
        <v>30</v>
      </c>
      <c r="O82" s="46"/>
      <c r="P82" s="46"/>
      <c r="Q82" s="46"/>
      <c r="R82" s="46"/>
      <c r="S82" s="46"/>
      <c r="T82" s="46"/>
      <c r="U82" s="5">
        <v>87</v>
      </c>
      <c r="V82" s="46"/>
      <c r="W82" s="5">
        <v>87</v>
      </c>
    </row>
    <row r="83" spans="2:23" x14ac:dyDescent="0.2">
      <c r="B83" s="60">
        <f t="shared" si="1"/>
        <v>3</v>
      </c>
      <c r="C83" s="5">
        <v>124809</v>
      </c>
      <c r="D83" s="6" t="s">
        <v>54</v>
      </c>
      <c r="E83" s="6" t="s">
        <v>55</v>
      </c>
      <c r="F83" s="8" t="s">
        <v>204</v>
      </c>
      <c r="G83" s="8" t="s">
        <v>207</v>
      </c>
      <c r="H83" s="9">
        <v>30</v>
      </c>
      <c r="I83" s="8" t="s">
        <v>208</v>
      </c>
      <c r="J83" s="5">
        <v>29</v>
      </c>
      <c r="K83" s="8" t="s">
        <v>209</v>
      </c>
      <c r="L83" s="9">
        <v>28</v>
      </c>
      <c r="M83" s="8" t="s">
        <v>210</v>
      </c>
      <c r="N83" s="5">
        <v>28</v>
      </c>
      <c r="O83" s="46"/>
      <c r="P83" s="46"/>
      <c r="Q83" s="46"/>
      <c r="R83" s="46"/>
      <c r="S83" s="46"/>
      <c r="T83" s="46"/>
      <c r="U83" s="5">
        <v>115</v>
      </c>
      <c r="V83" s="5">
        <v>28</v>
      </c>
      <c r="W83" s="5">
        <v>87</v>
      </c>
    </row>
    <row r="84" spans="2:23" s="70" customFormat="1" x14ac:dyDescent="0.2">
      <c r="B84" s="65">
        <f t="shared" ref="B84:B127" si="2">IF(C84&gt;0,B83+1,"")</f>
        <v>4</v>
      </c>
      <c r="C84" s="66">
        <v>105814</v>
      </c>
      <c r="D84" s="6" t="s">
        <v>65</v>
      </c>
      <c r="E84" s="6" t="s">
        <v>211</v>
      </c>
      <c r="F84" s="8" t="s">
        <v>212</v>
      </c>
      <c r="G84" s="8" t="s">
        <v>213</v>
      </c>
      <c r="H84" s="68">
        <v>28</v>
      </c>
      <c r="I84" s="8" t="s">
        <v>214</v>
      </c>
      <c r="J84" s="66">
        <v>27</v>
      </c>
      <c r="K84" s="8" t="s">
        <v>215</v>
      </c>
      <c r="L84" s="68">
        <v>24</v>
      </c>
      <c r="M84" s="8" t="s">
        <v>216</v>
      </c>
      <c r="N84" s="66">
        <v>26</v>
      </c>
      <c r="O84" s="69"/>
      <c r="P84" s="69"/>
      <c r="Q84" s="69"/>
      <c r="R84" s="69"/>
      <c r="S84" s="69"/>
      <c r="T84" s="69"/>
      <c r="U84" s="66">
        <v>105</v>
      </c>
      <c r="V84" s="66">
        <v>24</v>
      </c>
      <c r="W84" s="66">
        <v>81</v>
      </c>
    </row>
    <row r="85" spans="2:23" x14ac:dyDescent="0.2">
      <c r="B85" s="60">
        <f t="shared" si="2"/>
        <v>5</v>
      </c>
      <c r="C85" s="5">
        <v>113805</v>
      </c>
      <c r="D85" s="6" t="s">
        <v>147</v>
      </c>
      <c r="E85" s="6" t="s">
        <v>217</v>
      </c>
      <c r="F85" s="8" t="s">
        <v>218</v>
      </c>
      <c r="G85" s="8" t="s">
        <v>219</v>
      </c>
      <c r="H85" s="9">
        <v>26</v>
      </c>
      <c r="I85" s="8" t="s">
        <v>220</v>
      </c>
      <c r="J85" s="5">
        <v>26</v>
      </c>
      <c r="K85" s="8" t="s">
        <v>221</v>
      </c>
      <c r="L85" s="9">
        <v>27</v>
      </c>
      <c r="M85" s="8" t="s">
        <v>222</v>
      </c>
      <c r="N85" s="5">
        <v>24</v>
      </c>
      <c r="O85" s="46"/>
      <c r="P85" s="46"/>
      <c r="Q85" s="46"/>
      <c r="R85" s="46"/>
      <c r="S85" s="46"/>
      <c r="T85" s="46"/>
      <c r="U85" s="5">
        <v>103</v>
      </c>
      <c r="V85" s="5">
        <v>24</v>
      </c>
      <c r="W85" s="5">
        <v>79</v>
      </c>
    </row>
    <row r="86" spans="2:23" x14ac:dyDescent="0.2">
      <c r="B86" s="60">
        <f t="shared" si="2"/>
        <v>6</v>
      </c>
      <c r="C86" s="5">
        <v>128101</v>
      </c>
      <c r="D86" s="6" t="s">
        <v>86</v>
      </c>
      <c r="E86" s="6" t="s">
        <v>51</v>
      </c>
      <c r="F86" s="8" t="s">
        <v>223</v>
      </c>
      <c r="G86" s="8" t="s">
        <v>224</v>
      </c>
      <c r="H86" s="9">
        <v>25</v>
      </c>
      <c r="I86" s="8" t="s">
        <v>225</v>
      </c>
      <c r="J86" s="5">
        <v>28</v>
      </c>
      <c r="K86" s="46"/>
      <c r="L86" s="46"/>
      <c r="M86" s="8" t="s">
        <v>226</v>
      </c>
      <c r="N86" s="5">
        <v>25</v>
      </c>
      <c r="O86" s="46"/>
      <c r="P86" s="46"/>
      <c r="Q86" s="46"/>
      <c r="R86" s="46"/>
      <c r="S86" s="46"/>
      <c r="T86" s="46"/>
      <c r="U86" s="5">
        <v>78</v>
      </c>
      <c r="V86" s="46"/>
      <c r="W86" s="5">
        <v>78</v>
      </c>
    </row>
    <row r="87" spans="2:23" x14ac:dyDescent="0.2">
      <c r="B87" s="60">
        <f t="shared" si="2"/>
        <v>7</v>
      </c>
      <c r="C87" s="5">
        <v>113820</v>
      </c>
      <c r="D87" s="6" t="s">
        <v>128</v>
      </c>
      <c r="E87" s="6" t="s">
        <v>129</v>
      </c>
      <c r="F87" s="8" t="s">
        <v>227</v>
      </c>
      <c r="G87" s="8" t="s">
        <v>228</v>
      </c>
      <c r="H87" s="9">
        <v>21</v>
      </c>
      <c r="I87" s="8" t="s">
        <v>229</v>
      </c>
      <c r="J87" s="5">
        <v>25</v>
      </c>
      <c r="K87" s="8" t="s">
        <v>215</v>
      </c>
      <c r="L87" s="9">
        <v>25</v>
      </c>
      <c r="M87" s="8" t="s">
        <v>214</v>
      </c>
      <c r="N87" s="5">
        <v>27</v>
      </c>
      <c r="O87" s="46"/>
      <c r="P87" s="46"/>
      <c r="Q87" s="46"/>
      <c r="R87" s="46"/>
      <c r="S87" s="46"/>
      <c r="T87" s="46"/>
      <c r="U87" s="5">
        <v>98</v>
      </c>
      <c r="V87" s="5">
        <v>21</v>
      </c>
      <c r="W87" s="5">
        <v>77</v>
      </c>
    </row>
    <row r="88" spans="2:23" x14ac:dyDescent="0.2">
      <c r="B88" s="60">
        <f t="shared" si="2"/>
        <v>8</v>
      </c>
      <c r="C88" s="5">
        <v>125807</v>
      </c>
      <c r="D88" s="6" t="s">
        <v>45</v>
      </c>
      <c r="E88" s="6" t="s">
        <v>154</v>
      </c>
      <c r="F88" s="8" t="s">
        <v>230</v>
      </c>
      <c r="G88" s="8" t="s">
        <v>231</v>
      </c>
      <c r="H88" s="9">
        <v>24</v>
      </c>
      <c r="I88" s="8" t="s">
        <v>58</v>
      </c>
      <c r="J88" s="5">
        <v>23</v>
      </c>
      <c r="K88" s="8" t="s">
        <v>232</v>
      </c>
      <c r="L88" s="9">
        <v>26</v>
      </c>
      <c r="M88" s="8" t="s">
        <v>215</v>
      </c>
      <c r="N88" s="5">
        <v>23</v>
      </c>
      <c r="O88" s="46"/>
      <c r="P88" s="46"/>
      <c r="Q88" s="46"/>
      <c r="R88" s="46"/>
      <c r="S88" s="46"/>
      <c r="T88" s="46"/>
      <c r="U88" s="5">
        <v>96</v>
      </c>
      <c r="V88" s="5">
        <v>23</v>
      </c>
      <c r="W88" s="5">
        <v>73</v>
      </c>
    </row>
    <row r="89" spans="2:23" x14ac:dyDescent="0.2">
      <c r="B89" s="60">
        <f t="shared" si="2"/>
        <v>9</v>
      </c>
      <c r="C89" s="5">
        <v>113801</v>
      </c>
      <c r="D89" s="6" t="s">
        <v>45</v>
      </c>
      <c r="E89" s="6" t="s">
        <v>46</v>
      </c>
      <c r="F89" s="8" t="s">
        <v>233</v>
      </c>
      <c r="G89" s="8" t="s">
        <v>234</v>
      </c>
      <c r="H89" s="9">
        <v>22</v>
      </c>
      <c r="I89" s="8" t="s">
        <v>17</v>
      </c>
      <c r="J89" s="5">
        <v>24</v>
      </c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5">
        <v>46</v>
      </c>
      <c r="V89" s="46"/>
      <c r="W89" s="5">
        <v>46</v>
      </c>
    </row>
    <row r="90" spans="2:23" x14ac:dyDescent="0.2">
      <c r="B90" s="60">
        <f t="shared" si="2"/>
        <v>10</v>
      </c>
      <c r="C90" s="5">
        <v>102887</v>
      </c>
      <c r="D90" s="6" t="s">
        <v>59</v>
      </c>
      <c r="E90" s="6" t="s">
        <v>60</v>
      </c>
      <c r="F90" s="8" t="s">
        <v>235</v>
      </c>
      <c r="G90" s="8" t="s">
        <v>236</v>
      </c>
      <c r="H90" s="9">
        <v>23</v>
      </c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5">
        <v>23</v>
      </c>
      <c r="V90" s="46"/>
      <c r="W90" s="5">
        <v>23</v>
      </c>
    </row>
    <row r="91" spans="2:23" x14ac:dyDescent="0.2">
      <c r="B91" s="60">
        <f t="shared" si="2"/>
        <v>11</v>
      </c>
      <c r="C91" s="5">
        <v>113806</v>
      </c>
      <c r="D91" s="6" t="s">
        <v>20</v>
      </c>
      <c r="E91" s="6" t="s">
        <v>89</v>
      </c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</row>
    <row r="92" spans="2:23" x14ac:dyDescent="0.2">
      <c r="B92" s="60">
        <f t="shared" si="2"/>
        <v>12</v>
      </c>
      <c r="C92" s="5">
        <v>117841</v>
      </c>
      <c r="D92" s="6" t="s">
        <v>14</v>
      </c>
      <c r="E92" s="6" t="s">
        <v>15</v>
      </c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</row>
    <row r="93" spans="2:23" x14ac:dyDescent="0.2">
      <c r="B93" s="60">
        <f t="shared" si="2"/>
        <v>13</v>
      </c>
      <c r="C93" s="5">
        <v>128808</v>
      </c>
      <c r="D93" s="6" t="s">
        <v>62</v>
      </c>
      <c r="E93" s="6" t="s">
        <v>63</v>
      </c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</row>
    <row r="94" spans="2:23" x14ac:dyDescent="0.2">
      <c r="B94" s="60" t="str">
        <f>IF(C94&gt;0,#REF!+1,"")</f>
        <v/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</row>
    <row r="95" spans="2:23" ht="32.25" customHeight="1" x14ac:dyDescent="0.4">
      <c r="B95" s="60"/>
      <c r="C95" s="57" t="s">
        <v>237</v>
      </c>
      <c r="D95" s="57"/>
      <c r="E95" s="58"/>
      <c r="F95" s="41" t="s">
        <v>290</v>
      </c>
      <c r="G95" s="42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4"/>
      <c r="W95" s="41" t="s">
        <v>290</v>
      </c>
    </row>
    <row r="96" spans="2:23" ht="15.75" customHeight="1" x14ac:dyDescent="0.2">
      <c r="B96" s="60"/>
      <c r="C96" s="1" t="s">
        <v>0</v>
      </c>
      <c r="D96" s="2" t="s">
        <v>1</v>
      </c>
      <c r="E96" s="2" t="s">
        <v>2</v>
      </c>
      <c r="F96" s="45"/>
      <c r="G96" s="1" t="s">
        <v>4</v>
      </c>
      <c r="H96" s="2" t="s">
        <v>5</v>
      </c>
      <c r="I96" s="1" t="s">
        <v>6</v>
      </c>
      <c r="J96" s="1" t="s">
        <v>5</v>
      </c>
      <c r="K96" s="56" t="s">
        <v>7</v>
      </c>
      <c r="L96" s="2" t="s">
        <v>5</v>
      </c>
      <c r="M96" s="1" t="s">
        <v>8</v>
      </c>
      <c r="N96" s="1" t="s">
        <v>5</v>
      </c>
      <c r="O96" s="1" t="s">
        <v>9</v>
      </c>
      <c r="P96" s="3" t="s">
        <v>5</v>
      </c>
      <c r="Q96" s="4" t="s">
        <v>10</v>
      </c>
      <c r="R96" s="3" t="s">
        <v>5</v>
      </c>
      <c r="S96" s="1" t="s">
        <v>11</v>
      </c>
      <c r="T96" s="1" t="s">
        <v>5</v>
      </c>
      <c r="U96" s="1" t="s">
        <v>12</v>
      </c>
      <c r="V96" s="1" t="s">
        <v>13</v>
      </c>
      <c r="W96" s="45"/>
    </row>
    <row r="97" spans="2:23" x14ac:dyDescent="0.2">
      <c r="B97" s="60">
        <f t="shared" si="2"/>
        <v>1</v>
      </c>
      <c r="C97" s="5">
        <v>122813</v>
      </c>
      <c r="D97" s="6" t="s">
        <v>101</v>
      </c>
      <c r="E97" s="6" t="s">
        <v>93</v>
      </c>
      <c r="F97" s="8" t="s">
        <v>238</v>
      </c>
      <c r="G97" s="8" t="s">
        <v>23</v>
      </c>
      <c r="H97" s="9">
        <v>26</v>
      </c>
      <c r="I97" s="8" t="s">
        <v>224</v>
      </c>
      <c r="J97" s="5">
        <v>30</v>
      </c>
      <c r="K97" s="6" t="s">
        <v>239</v>
      </c>
      <c r="L97" s="9">
        <v>29</v>
      </c>
      <c r="M97" s="8" t="s">
        <v>224</v>
      </c>
      <c r="N97" s="5">
        <v>30</v>
      </c>
      <c r="O97" s="46"/>
      <c r="P97" s="46"/>
      <c r="Q97" s="46"/>
      <c r="R97" s="46"/>
      <c r="S97" s="46"/>
      <c r="T97" s="46"/>
      <c r="U97" s="5">
        <v>115</v>
      </c>
      <c r="V97" s="5">
        <v>26</v>
      </c>
      <c r="W97" s="5">
        <v>89</v>
      </c>
    </row>
    <row r="98" spans="2:23" s="70" customFormat="1" x14ac:dyDescent="0.2">
      <c r="B98" s="65">
        <f t="shared" si="2"/>
        <v>2</v>
      </c>
      <c r="C98" s="66">
        <v>105825</v>
      </c>
      <c r="D98" s="6" t="s">
        <v>240</v>
      </c>
      <c r="E98" s="6" t="s">
        <v>124</v>
      </c>
      <c r="F98" s="8" t="s">
        <v>204</v>
      </c>
      <c r="G98" s="8" t="s">
        <v>241</v>
      </c>
      <c r="H98" s="68">
        <v>30</v>
      </c>
      <c r="I98" s="8" t="s">
        <v>222</v>
      </c>
      <c r="J98" s="66">
        <v>29</v>
      </c>
      <c r="K98" s="6" t="s">
        <v>18</v>
      </c>
      <c r="L98" s="68">
        <v>27</v>
      </c>
      <c r="M98" s="8" t="s">
        <v>242</v>
      </c>
      <c r="N98" s="66">
        <v>28</v>
      </c>
      <c r="O98" s="69"/>
      <c r="P98" s="69"/>
      <c r="Q98" s="69"/>
      <c r="R98" s="69"/>
      <c r="S98" s="69"/>
      <c r="T98" s="69"/>
      <c r="U98" s="66">
        <v>114</v>
      </c>
      <c r="V98" s="66">
        <v>27</v>
      </c>
      <c r="W98" s="66">
        <v>87</v>
      </c>
    </row>
    <row r="99" spans="2:23" x14ac:dyDescent="0.2">
      <c r="B99" s="60">
        <f t="shared" si="2"/>
        <v>3</v>
      </c>
      <c r="C99" s="5">
        <v>125806</v>
      </c>
      <c r="D99" s="6" t="s">
        <v>142</v>
      </c>
      <c r="E99" s="6" t="s">
        <v>143</v>
      </c>
      <c r="F99" s="8" t="s">
        <v>243</v>
      </c>
      <c r="G99" s="46"/>
      <c r="H99" s="46"/>
      <c r="I99" s="8" t="s">
        <v>215</v>
      </c>
      <c r="J99" s="5">
        <v>27</v>
      </c>
      <c r="K99" s="6" t="s">
        <v>244</v>
      </c>
      <c r="L99" s="9">
        <v>30</v>
      </c>
      <c r="M99" s="8" t="s">
        <v>226</v>
      </c>
      <c r="N99" s="5">
        <v>29</v>
      </c>
      <c r="O99" s="46"/>
      <c r="P99" s="46"/>
      <c r="Q99" s="46"/>
      <c r="R99" s="46"/>
      <c r="S99" s="46"/>
      <c r="T99" s="46"/>
      <c r="U99" s="5">
        <v>86</v>
      </c>
      <c r="V99" s="46"/>
      <c r="W99" s="5">
        <v>86</v>
      </c>
    </row>
    <row r="100" spans="2:23" x14ac:dyDescent="0.2">
      <c r="B100" s="60">
        <f t="shared" si="2"/>
        <v>4</v>
      </c>
      <c r="C100" s="5">
        <v>117846</v>
      </c>
      <c r="D100" s="6" t="s">
        <v>104</v>
      </c>
      <c r="E100" s="6" t="s">
        <v>245</v>
      </c>
      <c r="F100" s="8" t="s">
        <v>212</v>
      </c>
      <c r="G100" s="8" t="s">
        <v>228</v>
      </c>
      <c r="H100" s="9">
        <v>28</v>
      </c>
      <c r="I100" s="8" t="s">
        <v>246</v>
      </c>
      <c r="J100" s="5">
        <v>28</v>
      </c>
      <c r="K100" s="6" t="s">
        <v>113</v>
      </c>
      <c r="L100" s="9">
        <v>25</v>
      </c>
      <c r="M100" s="8" t="s">
        <v>90</v>
      </c>
      <c r="N100" s="5">
        <v>22</v>
      </c>
      <c r="O100" s="46"/>
      <c r="P100" s="46"/>
      <c r="Q100" s="46"/>
      <c r="R100" s="46"/>
      <c r="S100" s="46"/>
      <c r="T100" s="46"/>
      <c r="U100" s="5">
        <v>103</v>
      </c>
      <c r="V100" s="5">
        <v>22</v>
      </c>
      <c r="W100" s="5">
        <v>81</v>
      </c>
    </row>
    <row r="101" spans="2:23" x14ac:dyDescent="0.2">
      <c r="B101" s="60">
        <f t="shared" si="2"/>
        <v>5</v>
      </c>
      <c r="C101" s="5">
        <v>113807</v>
      </c>
      <c r="D101" s="6" t="s">
        <v>45</v>
      </c>
      <c r="E101" s="6" t="s">
        <v>247</v>
      </c>
      <c r="F101" s="8" t="s">
        <v>223</v>
      </c>
      <c r="G101" s="8" t="s">
        <v>126</v>
      </c>
      <c r="H101" s="9">
        <v>22</v>
      </c>
      <c r="I101" s="8" t="s">
        <v>18</v>
      </c>
      <c r="J101" s="5">
        <v>24</v>
      </c>
      <c r="K101" s="6" t="s">
        <v>248</v>
      </c>
      <c r="L101" s="9">
        <v>28</v>
      </c>
      <c r="M101" s="8" t="s">
        <v>58</v>
      </c>
      <c r="N101" s="5">
        <v>26</v>
      </c>
      <c r="O101" s="46"/>
      <c r="P101" s="46"/>
      <c r="Q101" s="46"/>
      <c r="R101" s="46"/>
      <c r="S101" s="46"/>
      <c r="T101" s="46"/>
      <c r="U101" s="5">
        <v>100</v>
      </c>
      <c r="V101" s="5">
        <v>22</v>
      </c>
      <c r="W101" s="5">
        <v>78</v>
      </c>
    </row>
    <row r="102" spans="2:23" x14ac:dyDescent="0.2">
      <c r="B102" s="60">
        <f t="shared" si="2"/>
        <v>6</v>
      </c>
      <c r="C102" s="5">
        <v>122803</v>
      </c>
      <c r="D102" s="6" t="s">
        <v>97</v>
      </c>
      <c r="E102" s="6" t="s">
        <v>93</v>
      </c>
      <c r="F102" s="8" t="s">
        <v>249</v>
      </c>
      <c r="G102" s="8" t="s">
        <v>23</v>
      </c>
      <c r="H102" s="9">
        <v>27</v>
      </c>
      <c r="I102" s="8" t="s">
        <v>135</v>
      </c>
      <c r="J102" s="5">
        <v>20</v>
      </c>
      <c r="K102" s="6" t="s">
        <v>113</v>
      </c>
      <c r="L102" s="9">
        <v>24</v>
      </c>
      <c r="M102" s="8" t="s">
        <v>30</v>
      </c>
      <c r="N102" s="5">
        <v>25</v>
      </c>
      <c r="O102" s="46"/>
      <c r="P102" s="46"/>
      <c r="Q102" s="46"/>
      <c r="R102" s="46"/>
      <c r="S102" s="46"/>
      <c r="T102" s="46"/>
      <c r="U102" s="5">
        <v>96</v>
      </c>
      <c r="V102" s="5">
        <v>20</v>
      </c>
      <c r="W102" s="5">
        <v>76</v>
      </c>
    </row>
    <row r="103" spans="2:23" s="70" customFormat="1" x14ac:dyDescent="0.2">
      <c r="B103" s="65">
        <f t="shared" si="2"/>
        <v>7</v>
      </c>
      <c r="C103" s="66">
        <v>105803</v>
      </c>
      <c r="D103" s="6" t="s">
        <v>250</v>
      </c>
      <c r="E103" s="6" t="s">
        <v>251</v>
      </c>
      <c r="F103" s="8" t="s">
        <v>252</v>
      </c>
      <c r="G103" s="8" t="s">
        <v>53</v>
      </c>
      <c r="H103" s="68">
        <v>25</v>
      </c>
      <c r="I103" s="8" t="s">
        <v>126</v>
      </c>
      <c r="J103" s="66">
        <v>21</v>
      </c>
      <c r="K103" s="6" t="s">
        <v>27</v>
      </c>
      <c r="L103" s="68">
        <v>22</v>
      </c>
      <c r="M103" s="8" t="s">
        <v>23</v>
      </c>
      <c r="N103" s="66">
        <v>27</v>
      </c>
      <c r="O103" s="69"/>
      <c r="P103" s="69"/>
      <c r="Q103" s="69"/>
      <c r="R103" s="69"/>
      <c r="S103" s="69"/>
      <c r="T103" s="69"/>
      <c r="U103" s="66">
        <v>95</v>
      </c>
      <c r="V103" s="66">
        <v>21</v>
      </c>
      <c r="W103" s="66">
        <v>74</v>
      </c>
    </row>
    <row r="104" spans="2:23" x14ac:dyDescent="0.2">
      <c r="B104" s="60">
        <f t="shared" si="2"/>
        <v>8</v>
      </c>
      <c r="C104" s="5">
        <v>124814</v>
      </c>
      <c r="D104" s="6" t="s">
        <v>147</v>
      </c>
      <c r="E104" s="6" t="s">
        <v>148</v>
      </c>
      <c r="F104" s="8" t="s">
        <v>230</v>
      </c>
      <c r="G104" s="8" t="s">
        <v>57</v>
      </c>
      <c r="H104" s="9">
        <v>21</v>
      </c>
      <c r="I104" s="8" t="s">
        <v>58</v>
      </c>
      <c r="J104" s="5">
        <v>26</v>
      </c>
      <c r="K104" s="6" t="s">
        <v>253</v>
      </c>
      <c r="L104" s="9">
        <v>26</v>
      </c>
      <c r="M104" s="8" t="s">
        <v>193</v>
      </c>
      <c r="N104" s="5">
        <v>20</v>
      </c>
      <c r="O104" s="46"/>
      <c r="P104" s="46"/>
      <c r="Q104" s="46"/>
      <c r="R104" s="46"/>
      <c r="S104" s="46"/>
      <c r="T104" s="46"/>
      <c r="U104" s="5">
        <v>93</v>
      </c>
      <c r="V104" s="5">
        <v>20</v>
      </c>
      <c r="W104" s="5">
        <v>73</v>
      </c>
    </row>
    <row r="105" spans="2:23" x14ac:dyDescent="0.2">
      <c r="B105" s="60">
        <f t="shared" si="2"/>
        <v>9</v>
      </c>
      <c r="C105" s="5">
        <v>117864</v>
      </c>
      <c r="D105" s="6" t="s">
        <v>50</v>
      </c>
      <c r="E105" s="6" t="s">
        <v>51</v>
      </c>
      <c r="F105" s="8" t="s">
        <v>254</v>
      </c>
      <c r="G105" s="8" t="s">
        <v>215</v>
      </c>
      <c r="H105" s="9">
        <v>29</v>
      </c>
      <c r="I105" s="8" t="s">
        <v>255</v>
      </c>
      <c r="J105" s="5">
        <v>23</v>
      </c>
      <c r="K105" s="6" t="s">
        <v>145</v>
      </c>
      <c r="L105" s="9">
        <v>20</v>
      </c>
      <c r="M105" s="46"/>
      <c r="N105" s="46"/>
      <c r="O105" s="46"/>
      <c r="P105" s="46"/>
      <c r="Q105" s="46"/>
      <c r="R105" s="46"/>
      <c r="S105" s="46"/>
      <c r="T105" s="46"/>
      <c r="U105" s="5">
        <v>72</v>
      </c>
      <c r="V105" s="46"/>
      <c r="W105" s="5">
        <v>72</v>
      </c>
    </row>
    <row r="106" spans="2:23" x14ac:dyDescent="0.2">
      <c r="B106" s="60">
        <f t="shared" si="2"/>
        <v>10</v>
      </c>
      <c r="C106" s="5">
        <v>122810</v>
      </c>
      <c r="D106" s="6" t="s">
        <v>132</v>
      </c>
      <c r="E106" s="6" t="s">
        <v>133</v>
      </c>
      <c r="F106" s="8" t="s">
        <v>256</v>
      </c>
      <c r="G106" s="8" t="s">
        <v>257</v>
      </c>
      <c r="H106" s="9">
        <v>23</v>
      </c>
      <c r="I106" s="8" t="s">
        <v>48</v>
      </c>
      <c r="J106" s="5">
        <v>25</v>
      </c>
      <c r="K106" s="6" t="s">
        <v>43</v>
      </c>
      <c r="L106" s="9">
        <v>23</v>
      </c>
      <c r="M106" s="8" t="s">
        <v>253</v>
      </c>
      <c r="N106" s="5">
        <v>23</v>
      </c>
      <c r="O106" s="46"/>
      <c r="P106" s="46"/>
      <c r="Q106" s="46"/>
      <c r="R106" s="46"/>
      <c r="S106" s="46"/>
      <c r="T106" s="46"/>
      <c r="U106" s="5">
        <v>94</v>
      </c>
      <c r="V106" s="5">
        <v>23</v>
      </c>
      <c r="W106" s="5">
        <v>71</v>
      </c>
    </row>
    <row r="107" spans="2:23" x14ac:dyDescent="0.2">
      <c r="B107" s="60">
        <f t="shared" si="2"/>
        <v>11</v>
      </c>
      <c r="C107" s="5">
        <v>117858</v>
      </c>
      <c r="D107" s="6" t="s">
        <v>71</v>
      </c>
      <c r="E107" s="6" t="s">
        <v>37</v>
      </c>
      <c r="F107" s="8" t="s">
        <v>258</v>
      </c>
      <c r="G107" s="8" t="s">
        <v>253</v>
      </c>
      <c r="H107" s="9">
        <v>24</v>
      </c>
      <c r="I107" s="8" t="s">
        <v>94</v>
      </c>
      <c r="J107" s="5">
        <v>22</v>
      </c>
      <c r="K107" s="6" t="s">
        <v>238</v>
      </c>
      <c r="L107" s="9">
        <v>19</v>
      </c>
      <c r="M107" s="8" t="s">
        <v>259</v>
      </c>
      <c r="N107" s="5">
        <v>21</v>
      </c>
      <c r="O107" s="46"/>
      <c r="P107" s="46"/>
      <c r="Q107" s="46"/>
      <c r="R107" s="46"/>
      <c r="S107" s="46"/>
      <c r="T107" s="46"/>
      <c r="U107" s="5">
        <v>86</v>
      </c>
      <c r="V107" s="5">
        <v>19</v>
      </c>
      <c r="W107" s="5">
        <v>67</v>
      </c>
    </row>
    <row r="108" spans="2:23" x14ac:dyDescent="0.2">
      <c r="B108" s="60">
        <f t="shared" si="2"/>
        <v>12</v>
      </c>
      <c r="C108" s="5">
        <v>125805</v>
      </c>
      <c r="D108" s="6" t="s">
        <v>182</v>
      </c>
      <c r="E108" s="6" t="s">
        <v>183</v>
      </c>
      <c r="F108" s="8" t="s">
        <v>260</v>
      </c>
      <c r="G108" s="46"/>
      <c r="H108" s="46"/>
      <c r="I108" s="46"/>
      <c r="J108" s="46"/>
      <c r="K108" s="6" t="s">
        <v>261</v>
      </c>
      <c r="L108" s="9">
        <v>21</v>
      </c>
      <c r="M108" s="8" t="s">
        <v>88</v>
      </c>
      <c r="N108" s="5">
        <v>24</v>
      </c>
      <c r="O108" s="46"/>
      <c r="P108" s="46"/>
      <c r="Q108" s="46"/>
      <c r="R108" s="46"/>
      <c r="S108" s="46"/>
      <c r="T108" s="46"/>
      <c r="U108" s="5">
        <v>45</v>
      </c>
      <c r="V108" s="46"/>
      <c r="W108" s="5">
        <v>45</v>
      </c>
    </row>
    <row r="109" spans="2:23" x14ac:dyDescent="0.2">
      <c r="B109" s="60">
        <f t="shared" si="2"/>
        <v>13</v>
      </c>
      <c r="C109" s="5">
        <v>102810</v>
      </c>
      <c r="D109" s="6" t="s">
        <v>262</v>
      </c>
      <c r="E109" s="6" t="s">
        <v>263</v>
      </c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</row>
    <row r="110" spans="2:23" ht="11.45" customHeight="1" x14ac:dyDescent="0.2">
      <c r="B110" s="60" t="str">
        <f>IF(C110&gt;0,#REF!+1,"")</f>
        <v/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2:23" ht="33" customHeight="1" x14ac:dyDescent="0.2">
      <c r="B111" s="60"/>
      <c r="C111" s="22" t="s">
        <v>264</v>
      </c>
      <c r="D111" s="22"/>
      <c r="E111" s="23"/>
      <c r="F111" s="41" t="s">
        <v>290</v>
      </c>
      <c r="G111" s="42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4"/>
      <c r="W111" s="41" t="s">
        <v>290</v>
      </c>
    </row>
    <row r="112" spans="2:23" ht="15.75" customHeight="1" x14ac:dyDescent="0.2">
      <c r="B112" s="60"/>
      <c r="C112" s="1" t="s">
        <v>0</v>
      </c>
      <c r="D112" s="2" t="s">
        <v>1</v>
      </c>
      <c r="E112" s="2" t="s">
        <v>2</v>
      </c>
      <c r="F112" s="45"/>
      <c r="G112" s="1" t="s">
        <v>4</v>
      </c>
      <c r="H112" s="2" t="s">
        <v>5</v>
      </c>
      <c r="I112" s="1" t="s">
        <v>6</v>
      </c>
      <c r="J112" s="1" t="s">
        <v>5</v>
      </c>
      <c r="K112" s="56" t="s">
        <v>7</v>
      </c>
      <c r="L112" s="2" t="s">
        <v>5</v>
      </c>
      <c r="M112" s="1" t="s">
        <v>8</v>
      </c>
      <c r="N112" s="1" t="s">
        <v>5</v>
      </c>
      <c r="O112" s="1" t="s">
        <v>9</v>
      </c>
      <c r="P112" s="3" t="s">
        <v>5</v>
      </c>
      <c r="Q112" s="4" t="s">
        <v>10</v>
      </c>
      <c r="R112" s="3" t="s">
        <v>5</v>
      </c>
      <c r="S112" s="1" t="s">
        <v>11</v>
      </c>
      <c r="T112" s="1" t="s">
        <v>5</v>
      </c>
      <c r="U112" s="1" t="s">
        <v>12</v>
      </c>
      <c r="V112" s="1" t="s">
        <v>13</v>
      </c>
      <c r="W112" s="45"/>
    </row>
    <row r="113" spans="2:23" x14ac:dyDescent="0.2">
      <c r="B113" s="60">
        <f t="shared" si="2"/>
        <v>1</v>
      </c>
      <c r="C113" s="5">
        <v>122812</v>
      </c>
      <c r="D113" s="6" t="s">
        <v>92</v>
      </c>
      <c r="E113" s="6" t="s">
        <v>93</v>
      </c>
      <c r="F113" s="8" t="s">
        <v>265</v>
      </c>
      <c r="G113" s="8" t="s">
        <v>81</v>
      </c>
      <c r="H113" s="9">
        <v>30</v>
      </c>
      <c r="I113" s="8" t="s">
        <v>266</v>
      </c>
      <c r="J113" s="5">
        <v>30</v>
      </c>
      <c r="K113" s="6" t="s">
        <v>244</v>
      </c>
      <c r="L113" s="9">
        <v>30</v>
      </c>
      <c r="M113" s="8" t="s">
        <v>226</v>
      </c>
      <c r="N113" s="5">
        <v>30</v>
      </c>
      <c r="O113" s="46"/>
      <c r="P113" s="46"/>
      <c r="Q113" s="46"/>
      <c r="R113" s="46"/>
      <c r="S113" s="46"/>
      <c r="T113" s="46"/>
      <c r="U113" s="5">
        <v>120</v>
      </c>
      <c r="V113" s="5">
        <v>30</v>
      </c>
      <c r="W113" s="5">
        <v>90</v>
      </c>
    </row>
    <row r="114" spans="2:23" x14ac:dyDescent="0.2">
      <c r="B114" s="60">
        <f t="shared" si="2"/>
        <v>2</v>
      </c>
      <c r="C114" s="5">
        <v>116804</v>
      </c>
      <c r="D114" s="6" t="s">
        <v>20</v>
      </c>
      <c r="E114" s="6" t="s">
        <v>267</v>
      </c>
      <c r="F114" s="8" t="s">
        <v>243</v>
      </c>
      <c r="G114" s="8" t="s">
        <v>27</v>
      </c>
      <c r="H114" s="9">
        <v>29</v>
      </c>
      <c r="I114" s="8" t="s">
        <v>99</v>
      </c>
      <c r="J114" s="5">
        <v>29</v>
      </c>
      <c r="K114" s="6" t="s">
        <v>268</v>
      </c>
      <c r="L114" s="9">
        <v>28</v>
      </c>
      <c r="M114" s="8" t="s">
        <v>125</v>
      </c>
      <c r="N114" s="5">
        <v>28</v>
      </c>
      <c r="O114" s="46"/>
      <c r="P114" s="46"/>
      <c r="Q114" s="46"/>
      <c r="R114" s="46"/>
      <c r="S114" s="46"/>
      <c r="T114" s="46"/>
      <c r="U114" s="5">
        <v>114</v>
      </c>
      <c r="V114" s="5">
        <v>28</v>
      </c>
      <c r="W114" s="5">
        <v>86</v>
      </c>
    </row>
    <row r="115" spans="2:23" x14ac:dyDescent="0.2">
      <c r="B115" s="60">
        <f t="shared" si="2"/>
        <v>3</v>
      </c>
      <c r="C115" s="5">
        <v>128802</v>
      </c>
      <c r="D115" s="6" t="s">
        <v>161</v>
      </c>
      <c r="E115" s="6" t="s">
        <v>93</v>
      </c>
      <c r="F115" s="8" t="s">
        <v>269</v>
      </c>
      <c r="G115" s="8" t="s">
        <v>87</v>
      </c>
      <c r="H115" s="9">
        <v>28</v>
      </c>
      <c r="I115" s="8" t="s">
        <v>100</v>
      </c>
      <c r="J115" s="5">
        <v>28</v>
      </c>
      <c r="K115" s="6" t="s">
        <v>130</v>
      </c>
      <c r="L115" s="9">
        <v>27</v>
      </c>
      <c r="M115" s="8" t="s">
        <v>270</v>
      </c>
      <c r="N115" s="5">
        <v>26</v>
      </c>
      <c r="O115" s="46"/>
      <c r="P115" s="46"/>
      <c r="Q115" s="46"/>
      <c r="R115" s="46"/>
      <c r="S115" s="46"/>
      <c r="T115" s="46"/>
      <c r="U115" s="5">
        <v>109</v>
      </c>
      <c r="V115" s="5">
        <v>26</v>
      </c>
      <c r="W115" s="5">
        <v>83</v>
      </c>
    </row>
    <row r="116" spans="2:23" x14ac:dyDescent="0.2">
      <c r="B116" s="60">
        <f t="shared" si="2"/>
        <v>4</v>
      </c>
      <c r="C116" s="5">
        <v>124807</v>
      </c>
      <c r="D116" s="6" t="s">
        <v>186</v>
      </c>
      <c r="E116" s="6" t="s">
        <v>187</v>
      </c>
      <c r="F116" s="8" t="s">
        <v>212</v>
      </c>
      <c r="G116" s="8" t="s">
        <v>164</v>
      </c>
      <c r="H116" s="9">
        <v>27</v>
      </c>
      <c r="I116" s="8" t="s">
        <v>271</v>
      </c>
      <c r="J116" s="5">
        <v>27</v>
      </c>
      <c r="K116" s="6" t="s">
        <v>134</v>
      </c>
      <c r="L116" s="9">
        <v>26</v>
      </c>
      <c r="M116" s="8" t="s">
        <v>146</v>
      </c>
      <c r="N116" s="5">
        <v>27</v>
      </c>
      <c r="O116" s="46"/>
      <c r="P116" s="46"/>
      <c r="Q116" s="46"/>
      <c r="R116" s="46"/>
      <c r="S116" s="46"/>
      <c r="T116" s="46"/>
      <c r="U116" s="5">
        <v>107</v>
      </c>
      <c r="V116" s="5">
        <v>26</v>
      </c>
      <c r="W116" s="5">
        <v>81</v>
      </c>
    </row>
    <row r="117" spans="2:23" x14ac:dyDescent="0.2">
      <c r="B117" s="60">
        <f t="shared" si="2"/>
        <v>5</v>
      </c>
      <c r="C117" s="5">
        <v>122814</v>
      </c>
      <c r="D117" s="6" t="s">
        <v>272</v>
      </c>
      <c r="E117" s="6" t="s">
        <v>273</v>
      </c>
      <c r="F117" s="8" t="s">
        <v>274</v>
      </c>
      <c r="G117" s="46"/>
      <c r="H117" s="46"/>
      <c r="I117" s="46"/>
      <c r="J117" s="46"/>
      <c r="K117" s="6" t="s">
        <v>275</v>
      </c>
      <c r="L117" s="9">
        <v>29</v>
      </c>
      <c r="M117" s="8" t="s">
        <v>88</v>
      </c>
      <c r="N117" s="5">
        <v>29</v>
      </c>
      <c r="O117" s="46"/>
      <c r="P117" s="46"/>
      <c r="Q117" s="46"/>
      <c r="R117" s="46"/>
      <c r="S117" s="46"/>
      <c r="T117" s="46"/>
      <c r="U117" s="5">
        <v>58</v>
      </c>
      <c r="V117" s="46"/>
      <c r="W117" s="5">
        <v>58</v>
      </c>
    </row>
    <row r="118" spans="2:23" x14ac:dyDescent="0.2">
      <c r="B118" s="60">
        <f t="shared" si="2"/>
        <v>6</v>
      </c>
      <c r="C118" s="5">
        <v>117805</v>
      </c>
      <c r="D118" s="6" t="s">
        <v>20</v>
      </c>
      <c r="E118" s="6" t="s">
        <v>276</v>
      </c>
      <c r="F118" s="8" t="s">
        <v>277</v>
      </c>
      <c r="G118" s="46"/>
      <c r="H118" s="46"/>
      <c r="I118" s="46"/>
      <c r="J118" s="46"/>
      <c r="K118" s="6" t="s">
        <v>278</v>
      </c>
      <c r="L118" s="9">
        <v>25</v>
      </c>
      <c r="M118" s="8" t="s">
        <v>279</v>
      </c>
      <c r="N118" s="5">
        <v>25</v>
      </c>
      <c r="O118" s="46"/>
      <c r="P118" s="46"/>
      <c r="Q118" s="46"/>
      <c r="R118" s="46"/>
      <c r="S118" s="46"/>
      <c r="T118" s="46"/>
      <c r="U118" s="5">
        <v>50</v>
      </c>
      <c r="V118" s="46"/>
      <c r="W118" s="5">
        <v>50</v>
      </c>
    </row>
    <row r="119" spans="2:23" x14ac:dyDescent="0.2">
      <c r="B119" s="60">
        <f t="shared" si="2"/>
        <v>7</v>
      </c>
      <c r="C119" s="5">
        <v>102858</v>
      </c>
      <c r="D119" s="6" t="s">
        <v>137</v>
      </c>
      <c r="E119" s="6" t="s">
        <v>138</v>
      </c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</row>
    <row r="120" spans="2:23" x14ac:dyDescent="0.2">
      <c r="B120" s="60">
        <f t="shared" si="2"/>
        <v>8</v>
      </c>
      <c r="C120" s="5">
        <v>121802</v>
      </c>
      <c r="D120" s="6" t="s">
        <v>178</v>
      </c>
      <c r="E120" s="6" t="s">
        <v>179</v>
      </c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</row>
    <row r="121" spans="2:23" ht="11.45" customHeight="1" x14ac:dyDescent="0.2">
      <c r="B121" s="60" t="str">
        <f>IF(C121&gt;0,#REF!+1,"")</f>
        <v/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2:23" ht="32.25" customHeight="1" x14ac:dyDescent="0.2">
      <c r="B122" s="60"/>
      <c r="C122" s="22" t="s">
        <v>280</v>
      </c>
      <c r="D122" s="22"/>
      <c r="E122" s="23"/>
      <c r="F122" s="41" t="s">
        <v>290</v>
      </c>
      <c r="G122" s="42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4"/>
      <c r="W122" s="41" t="s">
        <v>290</v>
      </c>
    </row>
    <row r="123" spans="2:23" ht="15.75" customHeight="1" x14ac:dyDescent="0.2">
      <c r="B123" s="60"/>
      <c r="C123" s="1" t="s">
        <v>0</v>
      </c>
      <c r="D123" s="2" t="s">
        <v>1</v>
      </c>
      <c r="E123" s="2" t="s">
        <v>2</v>
      </c>
      <c r="F123" s="45"/>
      <c r="G123" s="1" t="s">
        <v>4</v>
      </c>
      <c r="H123" s="2" t="s">
        <v>5</v>
      </c>
      <c r="I123" s="1" t="s">
        <v>6</v>
      </c>
      <c r="J123" s="1" t="s">
        <v>5</v>
      </c>
      <c r="K123" s="56" t="s">
        <v>7</v>
      </c>
      <c r="L123" s="2" t="s">
        <v>5</v>
      </c>
      <c r="M123" s="1" t="s">
        <v>8</v>
      </c>
      <c r="N123" s="1" t="s">
        <v>5</v>
      </c>
      <c r="O123" s="1" t="s">
        <v>9</v>
      </c>
      <c r="P123" s="3" t="s">
        <v>5</v>
      </c>
      <c r="Q123" s="4" t="s">
        <v>10</v>
      </c>
      <c r="R123" s="3" t="s">
        <v>5</v>
      </c>
      <c r="S123" s="1" t="s">
        <v>11</v>
      </c>
      <c r="T123" s="1" t="s">
        <v>5</v>
      </c>
      <c r="U123" s="1" t="s">
        <v>12</v>
      </c>
      <c r="V123" s="1" t="s">
        <v>13</v>
      </c>
      <c r="W123" s="45"/>
    </row>
    <row r="124" spans="2:23" x14ac:dyDescent="0.2">
      <c r="B124" s="60">
        <f t="shared" si="2"/>
        <v>1</v>
      </c>
      <c r="C124" s="5">
        <v>113812</v>
      </c>
      <c r="D124" s="6" t="s">
        <v>281</v>
      </c>
      <c r="E124" s="6" t="s">
        <v>247</v>
      </c>
      <c r="F124" s="8" t="s">
        <v>265</v>
      </c>
      <c r="G124" s="8" t="s">
        <v>261</v>
      </c>
      <c r="H124" s="9">
        <v>30</v>
      </c>
      <c r="I124" s="8" t="s">
        <v>282</v>
      </c>
      <c r="J124" s="5">
        <v>30</v>
      </c>
      <c r="K124" s="6" t="s">
        <v>275</v>
      </c>
      <c r="L124" s="9">
        <v>30</v>
      </c>
      <c r="M124" s="8" t="s">
        <v>24</v>
      </c>
      <c r="N124" s="5">
        <v>30</v>
      </c>
      <c r="O124" s="46"/>
      <c r="P124" s="46"/>
      <c r="Q124" s="46"/>
      <c r="R124" s="46"/>
      <c r="S124" s="46"/>
      <c r="T124" s="46"/>
      <c r="U124" s="5">
        <v>120</v>
      </c>
      <c r="V124" s="5">
        <v>30</v>
      </c>
      <c r="W124" s="5">
        <v>90</v>
      </c>
    </row>
    <row r="125" spans="2:23" x14ac:dyDescent="0.2">
      <c r="B125" s="60">
        <f t="shared" si="2"/>
        <v>2</v>
      </c>
      <c r="C125" s="5">
        <v>122811</v>
      </c>
      <c r="D125" s="6" t="s">
        <v>283</v>
      </c>
      <c r="E125" s="6" t="s">
        <v>284</v>
      </c>
      <c r="F125" s="8" t="s">
        <v>243</v>
      </c>
      <c r="G125" s="8" t="s">
        <v>156</v>
      </c>
      <c r="H125" s="9">
        <v>29</v>
      </c>
      <c r="I125" s="8" t="s">
        <v>285</v>
      </c>
      <c r="J125" s="5">
        <v>29</v>
      </c>
      <c r="K125" s="6" t="s">
        <v>286</v>
      </c>
      <c r="L125" s="9">
        <v>28</v>
      </c>
      <c r="M125" s="8" t="s">
        <v>287</v>
      </c>
      <c r="N125" s="5">
        <v>28</v>
      </c>
      <c r="O125" s="46"/>
      <c r="P125" s="46"/>
      <c r="Q125" s="46"/>
      <c r="R125" s="46"/>
      <c r="S125" s="46"/>
      <c r="T125" s="46"/>
      <c r="U125" s="5">
        <v>114</v>
      </c>
      <c r="V125" s="5">
        <v>28</v>
      </c>
      <c r="W125" s="5">
        <v>86</v>
      </c>
    </row>
    <row r="126" spans="2:23" x14ac:dyDescent="0.2">
      <c r="B126" s="60">
        <f t="shared" si="2"/>
        <v>3</v>
      </c>
      <c r="C126" s="5">
        <v>122815</v>
      </c>
      <c r="D126" s="6" t="s">
        <v>288</v>
      </c>
      <c r="E126" s="6" t="s">
        <v>289</v>
      </c>
      <c r="F126" s="8" t="s">
        <v>274</v>
      </c>
      <c r="G126" s="46"/>
      <c r="H126" s="46"/>
      <c r="I126" s="46"/>
      <c r="J126" s="46"/>
      <c r="K126" s="6" t="s">
        <v>287</v>
      </c>
      <c r="L126" s="9">
        <v>29</v>
      </c>
      <c r="M126" s="8" t="s">
        <v>81</v>
      </c>
      <c r="N126" s="5">
        <v>29</v>
      </c>
      <c r="O126" s="46"/>
      <c r="P126" s="46"/>
      <c r="Q126" s="46"/>
      <c r="R126" s="46"/>
      <c r="S126" s="46"/>
      <c r="T126" s="46"/>
      <c r="U126" s="5">
        <v>58</v>
      </c>
      <c r="V126" s="46"/>
      <c r="W126" s="5">
        <v>58</v>
      </c>
    </row>
    <row r="127" spans="2:23" x14ac:dyDescent="0.2">
      <c r="B127" s="60">
        <f t="shared" si="2"/>
        <v>4</v>
      </c>
      <c r="C127" s="5">
        <v>124815</v>
      </c>
      <c r="D127" s="6" t="s">
        <v>170</v>
      </c>
      <c r="E127" s="6" t="s">
        <v>171</v>
      </c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</row>
    <row r="128" spans="2:23" x14ac:dyDescent="0.2">
      <c r="B128" s="60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</row>
  </sheetData>
  <mergeCells count="42">
    <mergeCell ref="C95:E95"/>
    <mergeCell ref="F95:F96"/>
    <mergeCell ref="G95:V95"/>
    <mergeCell ref="W95:W96"/>
    <mergeCell ref="C111:E111"/>
    <mergeCell ref="F111:F112"/>
    <mergeCell ref="G111:V111"/>
    <mergeCell ref="W111:W112"/>
    <mergeCell ref="C122:E122"/>
    <mergeCell ref="F122:F123"/>
    <mergeCell ref="G122:V122"/>
    <mergeCell ref="W122:W123"/>
    <mergeCell ref="C68:E68"/>
    <mergeCell ref="F68:F69"/>
    <mergeCell ref="G68:V68"/>
    <mergeCell ref="W68:W69"/>
    <mergeCell ref="C79:E79"/>
    <mergeCell ref="F79:F80"/>
    <mergeCell ref="G79:V79"/>
    <mergeCell ref="W79:W80"/>
    <mergeCell ref="C46:E46"/>
    <mergeCell ref="F46:F47"/>
    <mergeCell ref="G46:V46"/>
    <mergeCell ref="W46:W47"/>
    <mergeCell ref="C64:E64"/>
    <mergeCell ref="F64:F65"/>
    <mergeCell ref="G64:V64"/>
    <mergeCell ref="W64:W65"/>
    <mergeCell ref="C21:E21"/>
    <mergeCell ref="F21:F22"/>
    <mergeCell ref="G21:V21"/>
    <mergeCell ref="W21:W22"/>
    <mergeCell ref="C36:E36"/>
    <mergeCell ref="F36:F37"/>
    <mergeCell ref="G36:V36"/>
    <mergeCell ref="W36:W37"/>
    <mergeCell ref="C3:E3"/>
    <mergeCell ref="G3:V3"/>
    <mergeCell ref="C12:E12"/>
    <mergeCell ref="G12:V12"/>
    <mergeCell ref="B1:V1"/>
    <mergeCell ref="B2:V2"/>
  </mergeCells>
  <pageMargins left="0.25" right="0.25" top="0.23" bottom="0.25" header="0.3" footer="0.3"/>
  <pageSetup paperSize="9" scale="78" orientation="landscape" r:id="rId1"/>
  <rowBreaks count="3" manualBreakCount="3">
    <brk id="34" max="16383" man="1"/>
    <brk id="66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Table 1</vt:lpstr>
      <vt:lpstr>'Table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Competitie 2022-2023 na 4e BKB.xls</dc:title>
  <dc:creator>Gebruiker</dc:creator>
  <cp:lastModifiedBy>Geert Arts</cp:lastModifiedBy>
  <cp:lastPrinted>2023-01-23T16:19:45Z</cp:lastPrinted>
  <dcterms:created xsi:type="dcterms:W3CDTF">2023-01-23T15:51:44Z</dcterms:created>
  <dcterms:modified xsi:type="dcterms:W3CDTF">2023-01-23T16:27:09Z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2023-01-21T00:00:00Z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2023-01-23T00:00:00Z</vt:filetime>
  </property>
  <property fmtid="{D5CDD505-2E9C-101B-9397-08002B2CF9AE}" pid="5" name="Producer">
    <vt:lpwstr>Acrobat Distiller 9.0.0 (Windows)</vt:lpwstr>
  </property>
</Properties>
</file>