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eert\open westrijden\Open Vlak\2023-2024\"/>
    </mc:Choice>
  </mc:AlternateContent>
  <xr:revisionPtr revIDLastSave="0" documentId="13_ncr:1_{B27B1E1C-F894-4895-8EAC-0BA5F0C8AE36}" xr6:coauthVersionLast="47" xr6:coauthVersionMax="47" xr10:uidLastSave="{00000000-0000-0000-0000-000000000000}"/>
  <bookViews>
    <workbookView xWindow="-120" yWindow="-120" windowWidth="29040" windowHeight="15720" tabRatio="878" xr2:uid="{2981A7B8-C261-4BFF-A8E4-4737208650A1}"/>
  </bookViews>
  <sheets>
    <sheet name="Prijzen persoonlijk diopter" sheetId="1" r:id="rId1"/>
    <sheet name="Diopter" sheetId="4" r:id="rId2"/>
    <sheet name="De Heidebloem diopter" sheetId="33" r:id="rId3"/>
    <sheet name="St. Theobaldusgilde diopter" sheetId="34" r:id="rId4"/>
    <sheet name="St. Matthiasgilde diopter" sheetId="36" r:id="rId5"/>
    <sheet name="St. Dionysiusgilde diopter" sheetId="42" r:id="rId6"/>
    <sheet name="Groeningen diopter" sheetId="44" r:id="rId7"/>
    <sheet name="S.V. Op de Korrel diopter" sheetId="50" r:id="rId8"/>
    <sheet name="St. Joris diopter" sheetId="53" r:id="rId9"/>
    <sheet name="Jemmy Tell Loo diopter" sheetId="61" r:id="rId10"/>
    <sheet name="De Heidebloem opgelegd" sheetId="92" r:id="rId11"/>
    <sheet name="St. Theobaldusgilde opgelegd" sheetId="93" r:id="rId12"/>
    <sheet name="St. Matthiasgilde opgelegd" sheetId="95" r:id="rId13"/>
    <sheet name="St. Dionysiusgilde opgelegd" sheetId="101" r:id="rId14"/>
    <sheet name="Groeningen opgelegd" sheetId="103" r:id="rId15"/>
    <sheet name="K.V. Sherwood  opgelegd" sheetId="104" r:id="rId16"/>
    <sheet name="St. Joris opgelegd" sheetId="112" r:id="rId17"/>
    <sheet name="St. Matthiasgilde z.diopter" sheetId="154" r:id="rId18"/>
    <sheet name="S.V. Op de Korrel z.diopter" sheetId="168" r:id="rId19"/>
    <sheet name="Jemmy Tell Loo z.diopter" sheetId="179" r:id="rId20"/>
  </sheets>
  <externalReferences>
    <externalReference r:id="rId21"/>
  </externalReferences>
  <definedNames>
    <definedName name="_xlnm._FilterDatabase" localSheetId="1" hidden="1">Diopter!$B$4:$B$5</definedName>
    <definedName name="_Key1" localSheetId="10" hidden="1">#REF!</definedName>
    <definedName name="_Key1" localSheetId="1" hidden="1">#REF!</definedName>
    <definedName name="_Key1" localSheetId="6" hidden="1">#REF!</definedName>
    <definedName name="_Key1" localSheetId="14" hidden="1">#REF!</definedName>
    <definedName name="_Key1" localSheetId="9" hidden="1">#REF!</definedName>
    <definedName name="_Key1" localSheetId="19" hidden="1">#REF!</definedName>
    <definedName name="_Key1" localSheetId="15" hidden="1">#REF!</definedName>
    <definedName name="_Key1" localSheetId="0" hidden="1">#REF!</definedName>
    <definedName name="_Key1" localSheetId="7" hidden="1">#REF!</definedName>
    <definedName name="_Key1" localSheetId="18" hidden="1">#REF!</definedName>
    <definedName name="_Key1" localSheetId="5" hidden="1">#REF!</definedName>
    <definedName name="_Key1" localSheetId="13" hidden="1">#REF!</definedName>
    <definedName name="_Key1" localSheetId="8" hidden="1">#REF!</definedName>
    <definedName name="_Key1" localSheetId="16" hidden="1">#REF!</definedName>
    <definedName name="_Key1" localSheetId="4" hidden="1">#REF!</definedName>
    <definedName name="_Key1" localSheetId="12" hidden="1">#REF!</definedName>
    <definedName name="_Key1" localSheetId="17" hidden="1">#REF!</definedName>
    <definedName name="_Key1" localSheetId="3" hidden="1">#REF!</definedName>
    <definedName name="_Key1" localSheetId="11" hidden="1">#REF!</definedName>
    <definedName name="_Key1" hidden="1">#REF!</definedName>
    <definedName name="_Key2" localSheetId="10" hidden="1">#REF!</definedName>
    <definedName name="_Key2" localSheetId="1" hidden="1">#REF!</definedName>
    <definedName name="_Key2" localSheetId="6" hidden="1">#REF!</definedName>
    <definedName name="_Key2" localSheetId="14" hidden="1">#REF!</definedName>
    <definedName name="_Key2" localSheetId="9" hidden="1">#REF!</definedName>
    <definedName name="_Key2" localSheetId="19" hidden="1">#REF!</definedName>
    <definedName name="_Key2" localSheetId="15" hidden="1">#REF!</definedName>
    <definedName name="_Key2" localSheetId="0" hidden="1">#REF!</definedName>
    <definedName name="_Key2" localSheetId="7" hidden="1">#REF!</definedName>
    <definedName name="_Key2" localSheetId="18" hidden="1">#REF!</definedName>
    <definedName name="_Key2" localSheetId="5" hidden="1">#REF!</definedName>
    <definedName name="_Key2" localSheetId="13" hidden="1">#REF!</definedName>
    <definedName name="_Key2" localSheetId="8" hidden="1">#REF!</definedName>
    <definedName name="_Key2" localSheetId="16" hidden="1">#REF!</definedName>
    <definedName name="_Key2" localSheetId="4" hidden="1">#REF!</definedName>
    <definedName name="_Key2" localSheetId="12" hidden="1">#REF!</definedName>
    <definedName name="_Key2" localSheetId="17" hidden="1">#REF!</definedName>
    <definedName name="_Key2" localSheetId="3" hidden="1">#REF!</definedName>
    <definedName name="_Key2" localSheetId="11" hidden="1">#REF!</definedName>
    <definedName name="_Key2" hidden="1">#REF!</definedName>
    <definedName name="_Order1" hidden="1">0</definedName>
    <definedName name="_Order2" hidden="1">0</definedName>
    <definedName name="_Sort" localSheetId="10" hidden="1">#REF!</definedName>
    <definedName name="_Sort" localSheetId="1" hidden="1">#REF!</definedName>
    <definedName name="_Sort" localSheetId="6" hidden="1">#REF!</definedName>
    <definedName name="_Sort" localSheetId="14" hidden="1">#REF!</definedName>
    <definedName name="_Sort" localSheetId="9" hidden="1">#REF!</definedName>
    <definedName name="_Sort" localSheetId="19" hidden="1">#REF!</definedName>
    <definedName name="_Sort" localSheetId="15" hidden="1">#REF!</definedName>
    <definedName name="_Sort" localSheetId="0" hidden="1">#REF!</definedName>
    <definedName name="_Sort" localSheetId="7" hidden="1">#REF!</definedName>
    <definedName name="_Sort" localSheetId="18" hidden="1">#REF!</definedName>
    <definedName name="_Sort" localSheetId="5" hidden="1">#REF!</definedName>
    <definedName name="_Sort" localSheetId="13" hidden="1">#REF!</definedName>
    <definedName name="_Sort" localSheetId="8" hidden="1">#REF!</definedName>
    <definedName name="_Sort" localSheetId="16" hidden="1">#REF!</definedName>
    <definedName name="_Sort" localSheetId="4" hidden="1">#REF!</definedName>
    <definedName name="_Sort" localSheetId="12" hidden="1">#REF!</definedName>
    <definedName name="_Sort" localSheetId="17" hidden="1">#REF!</definedName>
    <definedName name="_Sort" localSheetId="3" hidden="1">#REF!</definedName>
    <definedName name="_Sort" localSheetId="11" hidden="1">#REF!</definedName>
    <definedName name="_Sort" hidden="1">#REF!</definedName>
    <definedName name="_Table1_Out" localSheetId="10" hidden="1">#REF!</definedName>
    <definedName name="_Table1_Out" localSheetId="1" hidden="1">#REF!</definedName>
    <definedName name="_Table1_Out" localSheetId="6" hidden="1">#REF!</definedName>
    <definedName name="_Table1_Out" localSheetId="14" hidden="1">#REF!</definedName>
    <definedName name="_Table1_Out" localSheetId="9" hidden="1">#REF!</definedName>
    <definedName name="_Table1_Out" localSheetId="19" hidden="1">#REF!</definedName>
    <definedName name="_Table1_Out" localSheetId="15" hidden="1">#REF!</definedName>
    <definedName name="_Table1_Out" localSheetId="0" hidden="1">#REF!</definedName>
    <definedName name="_Table1_Out" localSheetId="7" hidden="1">#REF!</definedName>
    <definedName name="_Table1_Out" localSheetId="18" hidden="1">#REF!</definedName>
    <definedName name="_Table1_Out" localSheetId="5" hidden="1">#REF!</definedName>
    <definedName name="_Table1_Out" localSheetId="13" hidden="1">#REF!</definedName>
    <definedName name="_Table1_Out" localSheetId="8" hidden="1">#REF!</definedName>
    <definedName name="_Table1_Out" localSheetId="16" hidden="1">#REF!</definedName>
    <definedName name="_Table1_Out" localSheetId="4" hidden="1">#REF!</definedName>
    <definedName name="_Table1_Out" localSheetId="12" hidden="1">#REF!</definedName>
    <definedName name="_Table1_Out" localSheetId="17" hidden="1">#REF!</definedName>
    <definedName name="_Table1_Out" localSheetId="3" hidden="1">#REF!</definedName>
    <definedName name="_Table1_Out" localSheetId="11" hidden="1">#REF!</definedName>
    <definedName name="_Table1_Out" hidden="1">#REF!</definedName>
    <definedName name="_xlnm.Print_Area" localSheetId="1">Diopter!$A$1:$AA$106</definedName>
    <definedName name="_xlnm.Print_Area" localSheetId="0">'Prijzen persoonlijk diopter'!$A$1:$F$39</definedName>
    <definedName name="_xlnm.Extract" localSheetId="1">Diopter!$B$4:$AA$284</definedName>
    <definedName name="Sleutel1" hidden="1">[1]Database!$AB$1</definedName>
    <definedName name="Z_65C396E7_7A55_4FF3_A583_8AE561DC9DAA_.wvu.FilterData" localSheetId="1" hidden="1">Diopter!$B$4:$B$5</definedName>
    <definedName name="Z_65C396E7_7A55_4FF3_A583_8AE561DC9DAA_.wvu.PrintArea" localSheetId="1" hidden="1">Diopter!$A$1:$AA$46</definedName>
    <definedName name="Z_65C396E7_7A55_4FF3_A583_8AE561DC9DAA_.wvu.PrintArea" localSheetId="0" hidden="1">'Prijzen persoonlijk diopter'!#REF!</definedName>
    <definedName name="Z_65C396E7_7A55_4FF3_A583_8AE561DC9DAA_.wvu.PrintTitles" localSheetId="1" hidden="1">Diopter!$1:$4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4" l="1"/>
  <c r="A104" i="4" s="1"/>
  <c r="A105" i="4" s="1"/>
  <c r="A98" i="4"/>
  <c r="A99" i="4" s="1"/>
  <c r="A89" i="4"/>
  <c r="A90" i="4" s="1"/>
  <c r="A91" i="4" s="1"/>
  <c r="A92" i="4" s="1"/>
  <c r="A93" i="4" s="1"/>
  <c r="A94" i="4" s="1"/>
  <c r="A88" i="4"/>
  <c r="A78" i="4"/>
  <c r="A79" i="4" s="1"/>
  <c r="A80" i="4" s="1"/>
  <c r="A81" i="4" s="1"/>
  <c r="A82" i="4" s="1"/>
  <c r="A83" i="4" s="1"/>
  <c r="A84" i="4" s="1"/>
  <c r="A77" i="4"/>
  <c r="A76" i="4"/>
  <c r="A55" i="4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49" i="4"/>
  <c r="A50" i="4" s="1"/>
  <c r="A51" i="4" s="1"/>
  <c r="A42" i="4"/>
  <c r="A43" i="4" s="1"/>
  <c r="A44" i="4" s="1"/>
  <c r="A45" i="4" s="1"/>
  <c r="A41" i="4"/>
  <c r="A35" i="4"/>
  <c r="A36" i="4" s="1"/>
  <c r="A37" i="4" s="1"/>
  <c r="A28" i="4"/>
  <c r="A29" i="4" s="1"/>
  <c r="A30" i="4" s="1"/>
  <c r="A31" i="4" s="1"/>
  <c r="A24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0" i="4"/>
  <c r="A95" i="4"/>
  <c r="A85" i="4"/>
  <c r="A73" i="4"/>
  <c r="A52" i="4"/>
  <c r="A46" i="4"/>
  <c r="A38" i="4"/>
  <c r="A32" i="4"/>
  <c r="A25" i="4"/>
  <c r="A2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6" i="4"/>
  <c r="A5" i="4"/>
</calcChain>
</file>

<file path=xl/sharedStrings.xml><?xml version="1.0" encoding="utf-8"?>
<sst xmlns="http://schemas.openxmlformats.org/spreadsheetml/2006/main" count="6336" uniqueCount="136">
  <si>
    <t>bij het St. Theobaldusgilde Overloon</t>
  </si>
  <si>
    <t>Persoonlijke prijzen diopter</t>
  </si>
  <si>
    <t>8 en 9 maart 2024</t>
  </si>
  <si>
    <t xml:space="preserve">Aantal deelnemers: </t>
  </si>
  <si>
    <t>Henk de Graaf</t>
  </si>
  <si>
    <t>St. Joris</t>
  </si>
  <si>
    <t>Huissen</t>
  </si>
  <si>
    <t/>
  </si>
  <si>
    <t>Ere klasse</t>
  </si>
  <si>
    <t>Jan van Wanrooij</t>
  </si>
  <si>
    <t>De Heidebloem</t>
  </si>
  <si>
    <t>Schijndel</t>
  </si>
  <si>
    <t>A klasse</t>
  </si>
  <si>
    <t>Wim Thüss</t>
  </si>
  <si>
    <t>Jemmy Tell</t>
  </si>
  <si>
    <t>Loo</t>
  </si>
  <si>
    <t>Bart Wolters</t>
  </si>
  <si>
    <t>S.V. Op de Korrel</t>
  </si>
  <si>
    <t>Bemmel</t>
  </si>
  <si>
    <t>B klasse</t>
  </si>
  <si>
    <t>C klasse</t>
  </si>
  <si>
    <t>Martijn Graat</t>
  </si>
  <si>
    <t>St. Dionysiusgilde</t>
  </si>
  <si>
    <t>Heijen</t>
  </si>
  <si>
    <t>Sascha Wolters</t>
  </si>
  <si>
    <t>D klasse</t>
  </si>
  <si>
    <t>Rinus Thijssen</t>
  </si>
  <si>
    <t>St. Anthonius / St. Nicolaasgilde</t>
  </si>
  <si>
    <t>Groeningen</t>
  </si>
  <si>
    <t>2e Open Vlak</t>
  </si>
  <si>
    <t>Persoonlijke prijzen opgelegd</t>
  </si>
  <si>
    <t>Jarno van Wanrooij</t>
  </si>
  <si>
    <t>Roy van Wanrooy</t>
  </si>
  <si>
    <t>Frank Akkermans</t>
  </si>
  <si>
    <t>K.V. Sherwood</t>
  </si>
  <si>
    <t>Oss</t>
  </si>
  <si>
    <t>Herman Kroef</t>
  </si>
  <si>
    <t>St. Theobaldusgilde</t>
  </si>
  <si>
    <t>Overloon</t>
  </si>
  <si>
    <t>Markus Katalowski</t>
  </si>
  <si>
    <t>Toos Sommers</t>
  </si>
  <si>
    <t>St. Matthiasgilde</t>
  </si>
  <si>
    <t>Oploo</t>
  </si>
  <si>
    <t>Persoonlijke prijzen zonder diopter</t>
  </si>
  <si>
    <t>Zonder diopter klasse</t>
  </si>
  <si>
    <t>Opgelegd</t>
  </si>
  <si>
    <t>Alle diopter schutters</t>
  </si>
  <si>
    <t>Nr.</t>
  </si>
  <si>
    <t>Naam</t>
  </si>
  <si>
    <t>Vereniging</t>
  </si>
  <si>
    <t>Plaats</t>
  </si>
  <si>
    <t>TOT</t>
  </si>
  <si>
    <t>10+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</si>
  <si>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</si>
  <si>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</si>
  <si>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</si>
  <si>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</si>
  <si>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</si>
  <si>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</si>
  <si>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</si>
  <si>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</si>
  <si>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</si>
  <si>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</si>
  <si>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</si>
  <si>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</si>
  <si>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</si>
  <si>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</si>
  <si>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</si>
  <si>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</si>
  <si>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</si>
  <si>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</si>
  <si>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</si>
  <si>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</si>
  <si>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Theo Heijligers</t>
  </si>
  <si>
    <t>Riny van de Bungelaar</t>
  </si>
  <si>
    <t>Jacqueline Kroef</t>
  </si>
  <si>
    <t>Antoon Graat</t>
  </si>
  <si>
    <t>Da Vinci</t>
  </si>
  <si>
    <t>Vortum Mullem</t>
  </si>
  <si>
    <t>Theo Vervoort</t>
  </si>
  <si>
    <t>Jos Graat</t>
  </si>
  <si>
    <t>Ere klasse diopter</t>
  </si>
  <si>
    <t>A klasse diopter</t>
  </si>
  <si>
    <t>B klasse diopter</t>
  </si>
  <si>
    <t>C klasse diopter</t>
  </si>
  <si>
    <t>D klasse diopter</t>
  </si>
  <si>
    <t>Alle opgelegd schutters</t>
  </si>
  <si>
    <t>Geert Arts</t>
  </si>
  <si>
    <t>Gerrit Ermers</t>
  </si>
  <si>
    <t>Bep de Graaf</t>
  </si>
  <si>
    <t>Math Rutten</t>
  </si>
  <si>
    <t>Theo Sommers</t>
  </si>
  <si>
    <t>Ere klasse opgelegd</t>
  </si>
  <si>
    <t>A klasse opgelegd</t>
  </si>
  <si>
    <t>B klasse opgelegd</t>
  </si>
  <si>
    <t>Alle zonder diopter schutters</t>
  </si>
  <si>
    <t>ERE</t>
  </si>
  <si>
    <t>C</t>
  </si>
  <si>
    <t>Nummer en naam vereniging</t>
  </si>
  <si>
    <t>Wedstrijd:</t>
  </si>
  <si>
    <t>1e Open Vlak</t>
  </si>
  <si>
    <t>DATUM</t>
  </si>
  <si>
    <t>Open</t>
  </si>
  <si>
    <t>Open Nationale wedstrijden</t>
  </si>
  <si>
    <t>Diopter</t>
  </si>
  <si>
    <t>te:</t>
  </si>
  <si>
    <t>9-3-2024</t>
  </si>
  <si>
    <t>10 meter traditioneel</t>
  </si>
  <si>
    <t>Mandaat:</t>
  </si>
  <si>
    <t>Diopter - Opgelegd - Z. Diopter</t>
  </si>
  <si>
    <t>Van:</t>
  </si>
  <si>
    <t>Persoonlijk</t>
  </si>
  <si>
    <t>Klasse</t>
  </si>
  <si>
    <t>SUB</t>
  </si>
  <si>
    <t>TOTAAL</t>
  </si>
  <si>
    <t>nummer</t>
  </si>
  <si>
    <t>B</t>
  </si>
  <si>
    <t>A</t>
  </si>
  <si>
    <t>korps 1</t>
  </si>
  <si>
    <t xml:space="preserve">klasse: </t>
  </si>
  <si>
    <t>korps 2</t>
  </si>
  <si>
    <t>korps 3</t>
  </si>
  <si>
    <t>No</t>
  </si>
  <si>
    <t>Punten</t>
  </si>
  <si>
    <t>Totaal</t>
  </si>
  <si>
    <t>xxx</t>
  </si>
  <si>
    <t>St. Anth. / St. Nicolaasgilde</t>
  </si>
  <si>
    <t>D</t>
  </si>
  <si>
    <t>G</t>
  </si>
  <si>
    <t>E</t>
  </si>
  <si>
    <t>S</t>
  </si>
  <si>
    <t>T</t>
  </si>
  <si>
    <t>O</t>
  </si>
  <si>
    <t>P</t>
  </si>
  <si>
    <t>Zonder diopter</t>
  </si>
  <si>
    <t>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</si>
</sst>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dd/mm/yy;@"/>
    <numFmt numFmtId="166" formatCode="0.00_)"/>
    <numFmt numFmtId="167" formatCode="0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66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5" fillId="0" borderId="0"/>
  </cellStyleXfs>
  <cellXfs count="16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1" fontId="5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0" fontId="1" fillId="0" borderId="0" xfId="0" applyFont="1" applyAlignment="1">
      <alignment horizontal="center"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5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164" fontId="7" fillId="0" borderId="6" xfId="0" applyNumberFormat="1" applyFont="1" applyBorder="1" applyAlignment="1">
      <alignment horizontal="left"/>
    </xf>
    <xf numFmtId="0" fontId="10" fillId="4" borderId="6" xfId="2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top"/>
    </xf>
    <xf numFmtId="0" fontId="7" fillId="0" borderId="0" xfId="0" applyFont="1"/>
    <xf numFmtId="0" fontId="7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12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7" fillId="0" borderId="16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165" fontId="13" fillId="0" borderId="20" xfId="3" quotePrefix="1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7" fillId="0" borderId="0" xfId="3" applyNumberFormat="1" applyFont="1" applyAlignment="1">
      <alignment horizontal="right" vertical="center"/>
    </xf>
    <xf numFmtId="166" fontId="7" fillId="0" borderId="0" xfId="3" applyNumberFormat="1" applyFont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7" fillId="0" borderId="27" xfId="3" quotePrefix="1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1" fontId="7" fillId="0" borderId="27" xfId="3" applyNumberFormat="1" applyFont="1" applyBorder="1" applyAlignment="1">
      <alignment horizontal="right" vertical="center"/>
    </xf>
    <xf numFmtId="166" fontId="7" fillId="0" borderId="27" xfId="3" applyNumberFormat="1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1" fontId="8" fillId="0" borderId="0" xfId="3" applyNumberFormat="1" applyFont="1" applyAlignment="1">
      <alignment horizontal="right" vertical="center"/>
    </xf>
    <xf numFmtId="166" fontId="8" fillId="0" borderId="0" xfId="3" applyNumberFormat="1" applyFont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center" vertical="center" wrapText="1"/>
    </xf>
    <xf numFmtId="1" fontId="8" fillId="0" borderId="27" xfId="3" applyNumberFormat="1" applyFont="1" applyBorder="1" applyAlignment="1">
      <alignment horizontal="right" vertical="center"/>
    </xf>
    <xf numFmtId="166" fontId="8" fillId="0" borderId="28" xfId="3" applyNumberFormat="1" applyFont="1" applyBorder="1" applyAlignment="1">
      <alignment horizontal="center" vertical="center"/>
    </xf>
    <xf numFmtId="1" fontId="8" fillId="0" borderId="31" xfId="3" quotePrefix="1" applyNumberFormat="1" applyFont="1" applyBorder="1" applyAlignment="1">
      <alignment horizontal="center" vertical="center"/>
    </xf>
    <xf numFmtId="1" fontId="8" fillId="0" borderId="27" xfId="3" quotePrefix="1" applyNumberFormat="1" applyFont="1" applyBorder="1" applyAlignment="1">
      <alignment horizontal="right" vertical="center"/>
    </xf>
    <xf numFmtId="1" fontId="8" fillId="0" borderId="28" xfId="3" quotePrefix="1" applyNumberFormat="1" applyFont="1" applyBorder="1" applyAlignment="1">
      <alignment vertical="top"/>
    </xf>
    <xf numFmtId="1" fontId="8" fillId="0" borderId="20" xfId="3" quotePrefix="1" applyNumberFormat="1" applyFont="1" applyBorder="1" applyAlignment="1">
      <alignment horizontal="right" vertical="center"/>
    </xf>
    <xf numFmtId="1" fontId="11" fillId="0" borderId="28" xfId="3" quotePrefix="1" applyNumberFormat="1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166" fontId="8" fillId="0" borderId="27" xfId="3" applyNumberFormat="1" applyFont="1" applyBorder="1" applyAlignment="1">
      <alignment horizontal="center" vertical="center" wrapText="1"/>
    </xf>
    <xf numFmtId="167" fontId="7" fillId="0" borderId="32" xfId="3" quotePrefix="1" applyNumberFormat="1" applyFont="1" applyBorder="1" applyAlignment="1">
      <alignment horizontal="right" vertical="center"/>
    </xf>
    <xf numFmtId="167" fontId="8" fillId="0" borderId="27" xfId="3" quotePrefix="1" applyNumberFormat="1" applyFont="1" applyBorder="1" applyAlignment="1">
      <alignment horizontal="center" vertical="center"/>
    </xf>
    <xf numFmtId="167" fontId="8" fillId="0" borderId="29" xfId="3" quotePrefix="1" applyNumberFormat="1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167" fontId="15" fillId="0" borderId="29" xfId="3" quotePrefix="1" applyNumberFormat="1" applyFont="1" applyBorder="1" applyAlignment="1">
      <alignment horizontal="center" vertical="center"/>
    </xf>
    <xf numFmtId="0" fontId="14" fillId="0" borderId="27" xfId="3" applyFont="1" applyBorder="1" applyAlignment="1">
      <alignment vertical="center"/>
    </xf>
    <xf numFmtId="0" fontId="8" fillId="0" borderId="0" xfId="3" applyFont="1"/>
    <xf numFmtId="1" fontId="8" fillId="0" borderId="0" xfId="3" applyNumberFormat="1" applyFont="1" applyAlignment="1">
      <alignment horizontal="right"/>
    </xf>
    <xf numFmtId="166" fontId="8" fillId="0" borderId="0" xfId="3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4" fillId="0" borderId="27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8" fillId="0" borderId="32" xfId="3" quotePrefix="1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14" xfId="3" quotePrefix="1" applyFont="1" applyBorder="1" applyAlignment="1">
      <alignment vertical="center" wrapText="1"/>
    </xf>
    <xf numFmtId="0" fontId="8" fillId="0" borderId="15" xfId="3" applyFont="1" applyBorder="1" applyAlignment="1">
      <alignment vertical="center" wrapText="1"/>
    </xf>
    <xf numFmtId="0" fontId="8" fillId="0" borderId="16" xfId="3" applyFont="1" applyBorder="1" applyAlignment="1">
      <alignment vertical="center" wrapText="1"/>
    </xf>
    <xf numFmtId="0" fontId="8" fillId="0" borderId="26" xfId="3" applyFont="1" applyBorder="1" applyAlignment="1">
      <alignment vertical="center" wrapText="1"/>
    </xf>
    <xf numFmtId="0" fontId="8" fillId="0" borderId="27" xfId="3" applyFont="1" applyBorder="1" applyAlignment="1">
      <alignment vertical="center" wrapText="1"/>
    </xf>
    <xf numFmtId="0" fontId="8" fillId="0" borderId="28" xfId="3" applyFont="1" applyBorder="1" applyAlignment="1">
      <alignment vertical="center" wrapText="1"/>
    </xf>
    <xf numFmtId="0" fontId="8" fillId="0" borderId="32" xfId="3" applyFont="1" applyBorder="1" applyAlignment="1">
      <alignment horizontal="center" vertical="center"/>
    </xf>
    <xf numFmtId="0" fontId="7" fillId="0" borderId="33" xfId="3" applyFont="1" applyBorder="1" applyAlignment="1">
      <alignment horizontal="left" vertical="center" wrapText="1"/>
    </xf>
    <xf numFmtId="0" fontId="7" fillId="0" borderId="30" xfId="3" applyFont="1" applyBorder="1" applyAlignment="1">
      <alignment horizontal="left" vertical="center" wrapText="1"/>
    </xf>
    <xf numFmtId="0" fontId="7" fillId="0" borderId="34" xfId="3" applyFont="1" applyBorder="1" applyAlignment="1">
      <alignment horizontal="left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33" xfId="3" quotePrefix="1" applyFont="1" applyBorder="1" applyAlignment="1">
      <alignment horizontal="right" vertical="center"/>
    </xf>
    <xf numFmtId="0" fontId="8" fillId="0" borderId="30" xfId="3" applyFont="1" applyBorder="1" applyAlignment="1">
      <alignment horizontal="right" vertical="center"/>
    </xf>
    <xf numFmtId="0" fontId="8" fillId="0" borderId="33" xfId="3" applyFont="1" applyBorder="1" applyAlignment="1">
      <alignment horizontal="right" vertical="center"/>
    </xf>
    <xf numFmtId="0" fontId="8" fillId="0" borderId="30" xfId="3" applyFont="1" applyBorder="1" applyAlignment="1">
      <alignment horizontal="center" vertical="center"/>
    </xf>
    <xf numFmtId="1" fontId="8" fillId="0" borderId="33" xfId="3" applyNumberFormat="1" applyFont="1" applyBorder="1" applyAlignment="1">
      <alignment horizontal="right" vertical="center"/>
    </xf>
    <xf numFmtId="1" fontId="8" fillId="0" borderId="30" xfId="3" applyNumberFormat="1" applyFont="1" applyBorder="1" applyAlignment="1">
      <alignment horizontal="right" vertical="center"/>
    </xf>
    <xf numFmtId="0" fontId="8" fillId="0" borderId="14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8" fillId="0" borderId="26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8" fillId="0" borderId="28" xfId="3" applyFont="1" applyBorder="1" applyAlignment="1">
      <alignment horizontal="left" vertical="center" wrapText="1"/>
    </xf>
    <xf numFmtId="0" fontId="7" fillId="0" borderId="30" xfId="1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1" fontId="7" fillId="0" borderId="14" xfId="3" applyNumberFormat="1" applyFont="1" applyBorder="1" applyAlignment="1">
      <alignment horizontal="center" vertical="center"/>
    </xf>
    <xf numFmtId="1" fontId="7" fillId="0" borderId="16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4" fillId="0" borderId="19" xfId="3" quotePrefix="1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19" xfId="3" applyFont="1" applyBorder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8" fillId="0" borderId="24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4" fillId="0" borderId="26" xfId="3" quotePrefix="1" applyFont="1" applyBorder="1" applyAlignment="1">
      <alignment horizontal="left" vertical="center"/>
    </xf>
    <xf numFmtId="0" fontId="4" fillId="0" borderId="27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7" fillId="0" borderId="26" xfId="3" applyFont="1" applyBorder="1" applyAlignment="1">
      <alignment horizontal="right" vertical="center"/>
    </xf>
    <xf numFmtId="0" fontId="7" fillId="0" borderId="27" xfId="3" applyFont="1" applyBorder="1" applyAlignment="1">
      <alignment horizontal="right" vertical="center"/>
    </xf>
    <xf numFmtId="0" fontId="7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right" vertical="center"/>
    </xf>
    <xf numFmtId="0" fontId="7" fillId="0" borderId="15" xfId="3" applyFont="1" applyBorder="1" applyAlignment="1">
      <alignment horizontal="right" vertical="center"/>
    </xf>
    <xf numFmtId="0" fontId="7" fillId="0" borderId="15" xfId="3" quotePrefix="1" applyFont="1" applyBorder="1" applyAlignment="1">
      <alignment horizontal="left" vertical="center"/>
    </xf>
    <xf numFmtId="0" fontId="7" fillId="0" borderId="15" xfId="3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1" fontId="4" fillId="0" borderId="19" xfId="3" quotePrefix="1" applyNumberFormat="1" applyFont="1" applyBorder="1" applyAlignment="1">
      <alignment horizontal="left" vertical="center"/>
    </xf>
    <xf numFmtId="1" fontId="4" fillId="0" borderId="0" xfId="3" quotePrefix="1" applyNumberFormat="1" applyFont="1" applyAlignment="1">
      <alignment horizontal="left" vertical="center"/>
    </xf>
    <xf numFmtId="0" fontId="4" fillId="0" borderId="0" xfId="3" quotePrefix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7" fillId="0" borderId="0" xfId="3" quotePrefix="1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</cellXfs>
  <cellStyles count="4">
    <cellStyle name="Standaard" xfId="0" builtinId="0"/>
    <cellStyle name="Standaard 5" xfId="1" xr:uid="{0F245505-0233-46AF-9853-6058741EB0A9}"/>
    <cellStyle name="Standaard 6" xfId="3" xr:uid="{0677FE25-5C04-4246-8FCA-A7FD09F98051}"/>
    <cellStyle name="Standaard_Top 100 2" xfId="2" xr:uid="{E964DF74-6B8E-4076-BC71-1BC42BF7D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Ben%20Stegeman_2\Documenten%20Ben\Kruisboog\2003\Uitslagen%202003\NKB\NK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HL"/>
      <sheetName val="NatCompZD"/>
      <sheetName val="Uitslagen (2)"/>
      <sheetName val="Uitslagen"/>
      <sheetName val="Korps"/>
      <sheetName val="Database"/>
      <sheetName val="PersUitslag"/>
      <sheetName val="PersHLmd"/>
      <sheetName val="UitslagPers"/>
      <sheetName val="UitslagKorps"/>
      <sheetName val="PersKlasse"/>
      <sheetName val="KorpsTotaal"/>
      <sheetName val="PersHLzd"/>
      <sheetName val="NatComp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B1" t="str">
            <v>Totaal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E06B-21DB-4DFA-A217-4DFD5D7A178B}">
  <sheetPr codeName="Blad40">
    <tabColor rgb="FFFFFF00"/>
    <pageSetUpPr fitToPage="1"/>
  </sheetPr>
  <dimension ref="A1:G39"/>
  <sheetViews>
    <sheetView showGridLines="0" tabSelected="1" defaultGridColor="0" colorId="22" zoomScaleNormal="100" workbookViewId="0">
      <selection activeCell="A3" sqref="A3:G3"/>
    </sheetView>
  </sheetViews>
  <sheetFormatPr defaultColWidth="9.140625" defaultRowHeight="15.75" x14ac:dyDescent="0.25"/>
  <cols>
    <col min="1" max="1" width="7.7109375" style="13" customWidth="1"/>
    <col min="2" max="2" width="31.7109375" style="14" customWidth="1"/>
    <col min="3" max="3" width="34.7109375" style="14" customWidth="1"/>
    <col min="4" max="4" width="23.7109375" style="14" customWidth="1"/>
    <col min="5" max="5" width="10.7109375" style="8" customWidth="1"/>
    <col min="6" max="6" width="4.42578125" style="12" bestFit="1" customWidth="1"/>
    <col min="7" max="7" width="5.7109375" style="15" customWidth="1"/>
    <col min="8" max="16384" width="9.140625" style="1"/>
  </cols>
  <sheetData>
    <row r="1" spans="1:7" ht="30" x14ac:dyDescent="0.2">
      <c r="A1" s="83" t="s">
        <v>29</v>
      </c>
      <c r="B1" s="83"/>
      <c r="C1" s="83"/>
      <c r="D1" s="83"/>
      <c r="E1" s="83"/>
      <c r="F1" s="83"/>
      <c r="G1" s="83"/>
    </row>
    <row r="2" spans="1:7" ht="30" x14ac:dyDescent="0.2">
      <c r="A2" s="83" t="s">
        <v>0</v>
      </c>
      <c r="B2" s="83"/>
      <c r="C2" s="83"/>
      <c r="D2" s="83"/>
      <c r="E2" s="83"/>
      <c r="F2" s="83"/>
      <c r="G2" s="83"/>
    </row>
    <row r="3" spans="1:7" ht="30" x14ac:dyDescent="0.2">
      <c r="A3" s="83" t="s">
        <v>1</v>
      </c>
      <c r="B3" s="83"/>
      <c r="C3" s="83"/>
      <c r="D3" s="83"/>
      <c r="E3" s="83"/>
      <c r="F3" s="83"/>
      <c r="G3" s="83"/>
    </row>
    <row r="4" spans="1:7" ht="18" x14ac:dyDescent="0.25">
      <c r="A4" s="2"/>
      <c r="B4" s="3" t="s">
        <v>2</v>
      </c>
      <c r="C4" s="84" t="s">
        <v>3</v>
      </c>
      <c r="D4" s="84"/>
      <c r="E4" s="84"/>
      <c r="F4" s="168">
        <v>16</v>
      </c>
    </row>
    <row r="5" spans="1:7" ht="18" x14ac:dyDescent="0.25">
      <c r="A5" s="82" t="s">
        <v>8</v>
      </c>
      <c r="B5" s="82"/>
      <c r="C5" s="7" t="s">
        <v>3</v>
      </c>
      <c r="D5" s="5">
        <v>1.0000000001</v>
      </c>
      <c r="E5" s="1"/>
      <c r="F5" s="4"/>
      <c r="G5" s="6"/>
    </row>
    <row r="6" spans="1:7" ht="15" x14ac:dyDescent="0.2">
      <c r="A6" s="8">
        <v>1</v>
      </c>
      <c r="B6" s="4" t="s">
        <v>9</v>
      </c>
      <c r="C6" s="4" t="s">
        <v>10</v>
      </c>
      <c r="D6" s="5" t="s">
        <v>11</v>
      </c>
      <c r="E6" s="9">
        <v>192</v>
      </c>
      <c r="F6" s="4">
        <v>7</v>
      </c>
      <c r="G6" s="6" t="s">
        <v>7</v>
      </c>
    </row>
    <row r="7" spans="1:7" ht="15" x14ac:dyDescent="0.2">
      <c r="A7" s="8"/>
      <c r="B7" s="10"/>
      <c r="C7" s="10"/>
      <c r="D7" s="11"/>
      <c r="E7" s="6"/>
      <c r="F7" s="4"/>
      <c r="G7" s="6"/>
    </row>
    <row r="8" spans="1:7" ht="18" x14ac:dyDescent="0.25">
      <c r="A8" s="82" t="s">
        <v>12</v>
      </c>
      <c r="B8" s="82"/>
      <c r="C8" s="7" t="s">
        <v>3</v>
      </c>
      <c r="D8" s="5">
        <v>4.0000000001</v>
      </c>
      <c r="E8" s="1"/>
      <c r="F8" s="4"/>
      <c r="G8" s="6"/>
    </row>
    <row r="9" spans="1:7" ht="15" x14ac:dyDescent="0.2">
      <c r="A9" s="8">
        <v>1</v>
      </c>
      <c r="B9" s="4" t="s">
        <v>13</v>
      </c>
      <c r="C9" s="4" t="s">
        <v>14</v>
      </c>
      <c r="D9" s="5" t="s">
        <v>15</v>
      </c>
      <c r="E9" s="9">
        <v>193</v>
      </c>
      <c r="F9" s="4">
        <v>4</v>
      </c>
      <c r="G9" s="6" t="s">
        <v>7</v>
      </c>
    </row>
    <row r="10" spans="1:7" ht="15" x14ac:dyDescent="0.2">
      <c r="A10" s="8">
        <v>2</v>
      </c>
      <c r="B10" s="4" t="s">
        <v>16</v>
      </c>
      <c r="C10" s="4" t="s">
        <v>17</v>
      </c>
      <c r="D10" s="5" t="s">
        <v>18</v>
      </c>
      <c r="E10" s="9">
        <v>186</v>
      </c>
      <c r="F10" s="4">
        <v>3</v>
      </c>
      <c r="G10" s="6" t="s">
        <v>7</v>
      </c>
    </row>
    <row r="11" spans="1:7" ht="15" x14ac:dyDescent="0.2">
      <c r="A11" s="8"/>
      <c r="B11" s="4"/>
      <c r="C11" s="4"/>
      <c r="D11" s="5"/>
      <c r="E11" s="6"/>
      <c r="F11" s="4"/>
      <c r="G11" s="6"/>
    </row>
    <row r="12" spans="1:7" ht="18" x14ac:dyDescent="0.25">
      <c r="A12" s="82" t="s">
        <v>19</v>
      </c>
      <c r="B12" s="82"/>
      <c r="C12" s="7" t="s">
        <v>3</v>
      </c>
      <c r="D12" s="5">
        <v>3.0000000001</v>
      </c>
      <c r="E12" s="1"/>
      <c r="F12" s="4"/>
      <c r="G12" s="6"/>
    </row>
    <row r="13" spans="1:7" ht="15" x14ac:dyDescent="0.2">
      <c r="A13" s="8">
        <v>1</v>
      </c>
      <c r="B13" s="4" t="s">
        <v>4</v>
      </c>
      <c r="C13" s="4" t="s">
        <v>5</v>
      </c>
      <c r="D13" s="5" t="s">
        <v>6</v>
      </c>
      <c r="E13" s="9">
        <v>193</v>
      </c>
      <c r="F13" s="4">
        <v>7</v>
      </c>
      <c r="G13" s="6" t="s">
        <v>7</v>
      </c>
    </row>
    <row r="14" spans="1:7" ht="15" x14ac:dyDescent="0.2">
      <c r="A14" s="8"/>
      <c r="B14" s="4"/>
      <c r="C14" s="4"/>
      <c r="D14" s="5"/>
      <c r="E14" s="6"/>
      <c r="F14" s="4"/>
      <c r="G14" s="6"/>
    </row>
    <row r="15" spans="1:7" ht="18" x14ac:dyDescent="0.25">
      <c r="A15" s="82" t="s">
        <v>20</v>
      </c>
      <c r="B15" s="82"/>
      <c r="C15" s="7" t="s">
        <v>3</v>
      </c>
      <c r="D15" s="5">
        <v>5.0000000001</v>
      </c>
      <c r="E15" s="1"/>
      <c r="F15" s="4"/>
      <c r="G15" s="6"/>
    </row>
    <row r="16" spans="1:7" ht="15" x14ac:dyDescent="0.2">
      <c r="A16" s="8">
        <v>1</v>
      </c>
      <c r="B16" s="4" t="s">
        <v>21</v>
      </c>
      <c r="C16" s="4" t="s">
        <v>22</v>
      </c>
      <c r="D16" s="5" t="s">
        <v>23</v>
      </c>
      <c r="E16" s="9">
        <v>190</v>
      </c>
      <c r="F16" s="4">
        <v>4</v>
      </c>
      <c r="G16" s="6" t="s">
        <v>7</v>
      </c>
    </row>
    <row r="17" spans="1:7" ht="15" x14ac:dyDescent="0.2">
      <c r="A17" s="8">
        <v>2</v>
      </c>
      <c r="B17" s="4" t="s">
        <v>24</v>
      </c>
      <c r="C17" s="4" t="s">
        <v>17</v>
      </c>
      <c r="D17" s="5" t="s">
        <v>18</v>
      </c>
      <c r="E17" s="9">
        <v>189</v>
      </c>
      <c r="F17" s="4">
        <v>3</v>
      </c>
      <c r="G17" s="6" t="s">
        <v>7</v>
      </c>
    </row>
    <row r="18" spans="1:7" ht="15" x14ac:dyDescent="0.2">
      <c r="A18" s="8"/>
      <c r="B18" s="4"/>
      <c r="C18" s="4"/>
      <c r="D18" s="5"/>
      <c r="E18" s="6"/>
      <c r="F18" s="4"/>
      <c r="G18" s="6"/>
    </row>
    <row r="19" spans="1:7" ht="18" x14ac:dyDescent="0.25">
      <c r="A19" s="82" t="s">
        <v>25</v>
      </c>
      <c r="B19" s="82"/>
      <c r="C19" s="7" t="s">
        <v>3</v>
      </c>
      <c r="D19" s="5">
        <v>3.0000000001</v>
      </c>
      <c r="E19" s="1"/>
      <c r="F19" s="4"/>
      <c r="G19" s="6"/>
    </row>
    <row r="20" spans="1:7" ht="15" x14ac:dyDescent="0.2">
      <c r="A20" s="8">
        <v>1</v>
      </c>
      <c r="B20" s="4" t="s">
        <v>26</v>
      </c>
      <c r="C20" s="4" t="s">
        <v>27</v>
      </c>
      <c r="D20" s="5" t="s">
        <v>28</v>
      </c>
      <c r="E20" s="9">
        <v>180</v>
      </c>
      <c r="F20" s="4">
        <v>3</v>
      </c>
      <c r="G20" s="6" t="s">
        <v>7</v>
      </c>
    </row>
    <row r="21" spans="1:7" ht="30" x14ac:dyDescent="0.2">
      <c r="A21" s="83" t="s">
        <v>30</v>
      </c>
      <c r="B21" s="83"/>
      <c r="C21" s="83"/>
      <c r="D21" s="83"/>
      <c r="E21" s="83"/>
      <c r="F21" s="83"/>
      <c r="G21" s="83"/>
    </row>
    <row r="22" spans="1:7" ht="18" x14ac:dyDescent="0.25">
      <c r="A22" s="2"/>
      <c r="B22" s="3" t="s">
        <v>2</v>
      </c>
      <c r="C22" s="84" t="s">
        <v>3</v>
      </c>
      <c r="D22" s="84"/>
      <c r="E22" s="84"/>
      <c r="F22" s="168">
        <v>18</v>
      </c>
    </row>
    <row r="23" spans="1:7" ht="18" x14ac:dyDescent="0.25">
      <c r="A23" s="82" t="s">
        <v>8</v>
      </c>
      <c r="B23" s="82"/>
      <c r="C23" s="7" t="s">
        <v>3</v>
      </c>
      <c r="D23" s="11">
        <v>9.0000000001</v>
      </c>
      <c r="E23" s="1"/>
      <c r="F23" s="4"/>
      <c r="G23" s="6"/>
    </row>
    <row r="24" spans="1:7" ht="15" x14ac:dyDescent="0.2">
      <c r="A24" s="8">
        <v>1</v>
      </c>
      <c r="B24" s="4" t="s">
        <v>31</v>
      </c>
      <c r="C24" s="4" t="s">
        <v>10</v>
      </c>
      <c r="D24" s="5" t="s">
        <v>11</v>
      </c>
      <c r="E24" s="9">
        <v>200</v>
      </c>
      <c r="F24" s="4">
        <v>12</v>
      </c>
      <c r="G24" s="6" t="s">
        <v>7</v>
      </c>
    </row>
    <row r="25" spans="1:7" ht="15" x14ac:dyDescent="0.2">
      <c r="A25" s="8">
        <v>2</v>
      </c>
      <c r="B25" s="4" t="s">
        <v>9</v>
      </c>
      <c r="C25" s="4" t="s">
        <v>10</v>
      </c>
      <c r="D25" s="5" t="s">
        <v>11</v>
      </c>
      <c r="E25" s="9">
        <v>199</v>
      </c>
      <c r="F25" s="4">
        <v>16</v>
      </c>
      <c r="G25" s="6" t="s">
        <v>7</v>
      </c>
    </row>
    <row r="26" spans="1:7" ht="15" x14ac:dyDescent="0.2">
      <c r="A26" s="8">
        <v>3</v>
      </c>
      <c r="B26" s="4" t="s">
        <v>32</v>
      </c>
      <c r="C26" s="4" t="s">
        <v>10</v>
      </c>
      <c r="D26" s="5" t="s">
        <v>11</v>
      </c>
      <c r="E26" s="9">
        <v>199</v>
      </c>
      <c r="F26" s="4">
        <v>11</v>
      </c>
      <c r="G26" s="6" t="s">
        <v>7</v>
      </c>
    </row>
    <row r="27" spans="1:7" ht="15" x14ac:dyDescent="0.2">
      <c r="A27" s="8"/>
      <c r="B27" s="4"/>
      <c r="C27" s="4"/>
      <c r="D27" s="5"/>
      <c r="E27" s="6"/>
      <c r="F27" s="4"/>
      <c r="G27" s="6"/>
    </row>
    <row r="28" spans="1:7" ht="18" x14ac:dyDescent="0.25">
      <c r="A28" s="82" t="s">
        <v>12</v>
      </c>
      <c r="B28" s="82"/>
      <c r="C28" s="7" t="s">
        <v>3</v>
      </c>
      <c r="D28" s="11">
        <v>7.0000000001</v>
      </c>
      <c r="E28" s="1"/>
      <c r="F28" s="4"/>
      <c r="G28" s="6"/>
    </row>
    <row r="29" spans="1:7" ht="15" x14ac:dyDescent="0.2">
      <c r="A29" s="8">
        <v>1</v>
      </c>
      <c r="B29" s="4" t="s">
        <v>33</v>
      </c>
      <c r="C29" s="4" t="s">
        <v>34</v>
      </c>
      <c r="D29" s="5" t="s">
        <v>35</v>
      </c>
      <c r="E29" s="9">
        <v>198</v>
      </c>
      <c r="F29" s="4">
        <v>15</v>
      </c>
      <c r="G29" s="6" t="s">
        <v>7</v>
      </c>
    </row>
    <row r="30" spans="1:7" ht="15" x14ac:dyDescent="0.2">
      <c r="A30" s="8">
        <v>2</v>
      </c>
      <c r="B30" s="4" t="s">
        <v>36</v>
      </c>
      <c r="C30" s="4" t="s">
        <v>37</v>
      </c>
      <c r="D30" s="5" t="s">
        <v>38</v>
      </c>
      <c r="E30" s="9">
        <v>197</v>
      </c>
      <c r="F30" s="4">
        <v>8</v>
      </c>
      <c r="G30" s="6" t="s">
        <v>7</v>
      </c>
    </row>
    <row r="31" spans="1:7" ht="15" x14ac:dyDescent="0.2">
      <c r="A31" s="8">
        <v>3</v>
      </c>
      <c r="B31" s="4" t="s">
        <v>39</v>
      </c>
      <c r="C31" s="4" t="s">
        <v>22</v>
      </c>
      <c r="D31" s="5" t="s">
        <v>23</v>
      </c>
      <c r="E31" s="9">
        <v>197</v>
      </c>
      <c r="F31" s="4">
        <v>7</v>
      </c>
      <c r="G31" s="6" t="s">
        <v>7</v>
      </c>
    </row>
    <row r="32" spans="1:7" ht="15" x14ac:dyDescent="0.2">
      <c r="A32" s="8"/>
      <c r="B32" s="4"/>
      <c r="C32" s="4"/>
      <c r="D32" s="5"/>
      <c r="E32" s="6"/>
      <c r="F32" s="4"/>
      <c r="G32" s="6"/>
    </row>
    <row r="33" spans="1:7" ht="18" x14ac:dyDescent="0.25">
      <c r="A33" s="82" t="s">
        <v>19</v>
      </c>
      <c r="B33" s="82"/>
      <c r="C33" s="7" t="s">
        <v>3</v>
      </c>
      <c r="D33" s="11">
        <v>2.0000000001</v>
      </c>
      <c r="E33" s="1"/>
      <c r="F33" s="4"/>
      <c r="G33" s="6"/>
    </row>
    <row r="34" spans="1:7" ht="15" x14ac:dyDescent="0.2">
      <c r="A34" s="8">
        <v>1</v>
      </c>
      <c r="B34" s="4" t="s">
        <v>40</v>
      </c>
      <c r="C34" s="4" t="s">
        <v>41</v>
      </c>
      <c r="D34" s="5" t="s">
        <v>42</v>
      </c>
      <c r="E34" s="9">
        <v>188</v>
      </c>
      <c r="F34" s="4">
        <v>1</v>
      </c>
      <c r="G34" s="6" t="s">
        <v>7</v>
      </c>
    </row>
    <row r="35" spans="1:7" ht="15" x14ac:dyDescent="0.2">
      <c r="A35" s="8"/>
      <c r="B35" s="4"/>
      <c r="C35" s="4"/>
      <c r="D35" s="5"/>
      <c r="E35" s="6"/>
      <c r="F35" s="4"/>
      <c r="G35" s="6"/>
    </row>
    <row r="36" spans="1:7" ht="30" x14ac:dyDescent="0.2">
      <c r="A36" s="83" t="s">
        <v>43</v>
      </c>
      <c r="B36" s="83"/>
      <c r="C36" s="83"/>
      <c r="D36" s="83"/>
      <c r="E36" s="83"/>
      <c r="F36" s="83"/>
      <c r="G36" s="83"/>
    </row>
    <row r="37" spans="1:7" ht="18" x14ac:dyDescent="0.25">
      <c r="C37" s="84" t="s">
        <v>3</v>
      </c>
      <c r="D37" s="84"/>
      <c r="E37" s="84"/>
      <c r="F37" s="168">
        <v>3</v>
      </c>
    </row>
    <row r="38" spans="1:7" ht="18" x14ac:dyDescent="0.25">
      <c r="A38" s="82" t="s">
        <v>44</v>
      </c>
      <c r="B38" s="82"/>
      <c r="C38" s="7" t="s">
        <v>3</v>
      </c>
      <c r="D38" s="11">
        <v>3.0000000001</v>
      </c>
      <c r="E38" s="1"/>
      <c r="F38" s="4"/>
      <c r="G38" s="6"/>
    </row>
    <row r="39" spans="1:7" ht="15" x14ac:dyDescent="0.2">
      <c r="A39" s="8">
        <v>1</v>
      </c>
      <c r="B39" s="4" t="s">
        <v>13</v>
      </c>
      <c r="C39" s="4" t="s">
        <v>14</v>
      </c>
      <c r="D39" s="5" t="s">
        <v>15</v>
      </c>
      <c r="E39" s="9">
        <v>183</v>
      </c>
      <c r="F39" s="4">
        <v>3</v>
      </c>
      <c r="G39" s="6" t="s">
        <v>7</v>
      </c>
    </row>
  </sheetData>
  <mergeCells count="17">
    <mergeCell ref="A36:G36"/>
    <mergeCell ref="A38:B38"/>
    <mergeCell ref="C37:E37"/>
    <mergeCell ref="C4:E4"/>
    <mergeCell ref="C22:E22"/>
    <mergeCell ref="A21:G21"/>
    <mergeCell ref="A23:B23"/>
    <mergeCell ref="A28:B28"/>
    <mergeCell ref="A33:B33"/>
    <mergeCell ref="A8:B8"/>
    <mergeCell ref="A12:B12"/>
    <mergeCell ref="A15:B15"/>
    <mergeCell ref="A19:B19"/>
    <mergeCell ref="A1:G1"/>
    <mergeCell ref="A2:G2"/>
    <mergeCell ref="A3:G3"/>
    <mergeCell ref="A5:B5"/>
  </mergeCells>
  <printOptions horizontalCentered="1"/>
  <pageMargins left="0.39370078740157483" right="0.39370078740157483" top="0.39370078740157483" bottom="0.59055118110236227" header="0.31496062992125984" footer="0.11811023622047245"/>
  <pageSetup paperSize="9" scale="86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155B-7B54-4AFB-86AE-041CDA2A08CC}">
  <sheetPr codeName="Blad101"/>
  <dimension ref="A1:S97"/>
  <sheetViews>
    <sheetView showGridLines="0" zoomScaleNormal="100" workbookViewId="0">
      <selection sqref="A1:L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22000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14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15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220107</v>
      </c>
      <c r="B8" s="115"/>
      <c r="C8" s="99" t="s">
        <v>117</v>
      </c>
      <c r="D8" s="118" t="s">
        <v>13</v>
      </c>
      <c r="E8" s="119"/>
      <c r="F8" s="120"/>
      <c r="G8" s="65">
        <v>10</v>
      </c>
      <c r="H8" s="65">
        <v>10</v>
      </c>
      <c r="I8" s="65">
        <v>10</v>
      </c>
      <c r="J8" s="65" t="s">
        <v>52</v>
      </c>
      <c r="K8" s="65">
        <v>9</v>
      </c>
      <c r="L8" s="65">
        <v>9</v>
      </c>
      <c r="M8" s="65">
        <v>10</v>
      </c>
      <c r="N8" s="65">
        <v>9</v>
      </c>
      <c r="O8" s="65" t="s">
        <v>52</v>
      </c>
      <c r="P8" s="65">
        <v>9</v>
      </c>
      <c r="Q8" s="66">
        <v>96</v>
      </c>
      <c r="R8" s="67">
        <v>2.0000000000996021</v>
      </c>
      <c r="S8" s="68">
        <v>4.0000000001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>
        <v>10</v>
      </c>
      <c r="I9" s="65">
        <v>10</v>
      </c>
      <c r="J9" s="65">
        <v>10</v>
      </c>
      <c r="K9" s="65">
        <v>9</v>
      </c>
      <c r="L9" s="65">
        <v>10</v>
      </c>
      <c r="M9" s="65">
        <v>10</v>
      </c>
      <c r="N9" s="65">
        <v>10</v>
      </c>
      <c r="O9" s="65">
        <v>8</v>
      </c>
      <c r="P9" s="65" t="s">
        <v>52</v>
      </c>
      <c r="Q9" s="66">
        <v>97</v>
      </c>
      <c r="R9" s="67">
        <v>2.0000000000996021</v>
      </c>
      <c r="S9" s="69">
        <v>193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220107</v>
      </c>
      <c r="B29" s="93" t="s">
        <v>13</v>
      </c>
      <c r="C29" s="94"/>
      <c r="D29" s="95"/>
      <c r="E29" s="72">
        <v>4.0000000001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193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4.0000000001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193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C6C0-3937-458B-AE59-243B1B1E36A8}">
  <sheetPr codeName="Blad70"/>
  <dimension ref="A1:S97"/>
  <sheetViews>
    <sheetView showGridLines="0" zoomScaleNormal="100" workbookViewId="0">
      <selection sqref="A1:L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10200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10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11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102884</v>
      </c>
      <c r="B8" s="115"/>
      <c r="C8" s="99" t="s">
        <v>96</v>
      </c>
      <c r="D8" s="118" t="s">
        <v>31</v>
      </c>
      <c r="E8" s="119"/>
      <c r="F8" s="120"/>
      <c r="G8" s="65">
        <v>10</v>
      </c>
      <c r="H8" s="65">
        <v>10</v>
      </c>
      <c r="I8" s="65">
        <v>10</v>
      </c>
      <c r="J8" s="65" t="s">
        <v>52</v>
      </c>
      <c r="K8" s="65" t="s">
        <v>52</v>
      </c>
      <c r="L8" s="65" t="s">
        <v>52</v>
      </c>
      <c r="M8" s="65">
        <v>10</v>
      </c>
      <c r="N8" s="65" t="s">
        <v>52</v>
      </c>
      <c r="O8" s="65" t="s">
        <v>52</v>
      </c>
      <c r="P8" s="65" t="s">
        <v>52</v>
      </c>
      <c r="Q8" s="66">
        <v>100</v>
      </c>
      <c r="R8" s="67">
        <v>6.0000000001016485</v>
      </c>
      <c r="S8" s="68">
        <v>12.0000000001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>
        <v>10</v>
      </c>
      <c r="I9" s="65" t="s">
        <v>52</v>
      </c>
      <c r="J9" s="65" t="s">
        <v>52</v>
      </c>
      <c r="K9" s="65" t="s">
        <v>52</v>
      </c>
      <c r="L9" s="65">
        <v>10</v>
      </c>
      <c r="M9" s="65">
        <v>10</v>
      </c>
      <c r="N9" s="65" t="s">
        <v>52</v>
      </c>
      <c r="O9" s="65" t="s">
        <v>52</v>
      </c>
      <c r="P9" s="65">
        <v>10</v>
      </c>
      <c r="Q9" s="66">
        <v>100</v>
      </c>
      <c r="R9" s="67">
        <v>6.0000000001002274</v>
      </c>
      <c r="S9" s="69">
        <v>200</v>
      </c>
    </row>
    <row r="10" spans="1:19" ht="22.15" customHeight="1" x14ac:dyDescent="0.2">
      <c r="A10" s="114">
        <v>102876</v>
      </c>
      <c r="B10" s="115"/>
      <c r="C10" s="99" t="s">
        <v>96</v>
      </c>
      <c r="D10" s="118" t="s">
        <v>9</v>
      </c>
      <c r="E10" s="119"/>
      <c r="F10" s="120"/>
      <c r="G10" s="65">
        <v>9</v>
      </c>
      <c r="H10" s="65" t="s">
        <v>52</v>
      </c>
      <c r="I10" s="65" t="s">
        <v>52</v>
      </c>
      <c r="J10" s="65" t="s">
        <v>52</v>
      </c>
      <c r="K10" s="65" t="s">
        <v>52</v>
      </c>
      <c r="L10" s="65" t="s">
        <v>52</v>
      </c>
      <c r="M10" s="65" t="s">
        <v>52</v>
      </c>
      <c r="N10" s="65" t="s">
        <v>52</v>
      </c>
      <c r="O10" s="65" t="s">
        <v>52</v>
      </c>
      <c r="P10" s="65">
        <v>10</v>
      </c>
      <c r="Q10" s="66">
        <v>99</v>
      </c>
      <c r="R10" s="67">
        <v>8.0000000000998295</v>
      </c>
      <c r="S10" s="68">
        <v>16.000000000099998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52</v>
      </c>
      <c r="H11" s="65" t="s">
        <v>52</v>
      </c>
      <c r="I11" s="65" t="s">
        <v>52</v>
      </c>
      <c r="J11" s="65" t="s">
        <v>52</v>
      </c>
      <c r="K11" s="65" t="s">
        <v>52</v>
      </c>
      <c r="L11" s="65">
        <v>10</v>
      </c>
      <c r="M11" s="65" t="s">
        <v>52</v>
      </c>
      <c r="N11" s="65" t="s">
        <v>52</v>
      </c>
      <c r="O11" s="65" t="s">
        <v>52</v>
      </c>
      <c r="P11" s="65">
        <v>10</v>
      </c>
      <c r="Q11" s="66">
        <v>100</v>
      </c>
      <c r="R11" s="67">
        <v>8.0000000001012506</v>
      </c>
      <c r="S11" s="69">
        <v>199</v>
      </c>
    </row>
    <row r="12" spans="1:19" ht="22.15" customHeight="1" x14ac:dyDescent="0.2">
      <c r="A12" s="114">
        <v>102888</v>
      </c>
      <c r="B12" s="115"/>
      <c r="C12" s="99" t="s">
        <v>96</v>
      </c>
      <c r="D12" s="118" t="s">
        <v>32</v>
      </c>
      <c r="E12" s="119"/>
      <c r="F12" s="120"/>
      <c r="G12" s="65">
        <v>10</v>
      </c>
      <c r="H12" s="65">
        <v>9</v>
      </c>
      <c r="I12" s="65" t="s">
        <v>52</v>
      </c>
      <c r="J12" s="65" t="s">
        <v>52</v>
      </c>
      <c r="K12" s="65">
        <v>10</v>
      </c>
      <c r="L12" s="65" t="s">
        <v>52</v>
      </c>
      <c r="M12" s="65">
        <v>10</v>
      </c>
      <c r="N12" s="65" t="s">
        <v>52</v>
      </c>
      <c r="O12" s="65" t="s">
        <v>52</v>
      </c>
      <c r="P12" s="65">
        <v>10</v>
      </c>
      <c r="Q12" s="66">
        <v>99</v>
      </c>
      <c r="R12" s="67">
        <v>5.0000000001011369</v>
      </c>
      <c r="S12" s="68">
        <v>11.0000000001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>
        <v>10</v>
      </c>
      <c r="H13" s="65">
        <v>10</v>
      </c>
      <c r="I13" s="65" t="s">
        <v>52</v>
      </c>
      <c r="J13" s="65" t="s">
        <v>52</v>
      </c>
      <c r="K13" s="65">
        <v>10</v>
      </c>
      <c r="L13" s="65" t="s">
        <v>52</v>
      </c>
      <c r="M13" s="65" t="s">
        <v>52</v>
      </c>
      <c r="N13" s="65">
        <v>10</v>
      </c>
      <c r="O13" s="65" t="s">
        <v>52</v>
      </c>
      <c r="P13" s="65" t="s">
        <v>52</v>
      </c>
      <c r="Q13" s="66">
        <v>100</v>
      </c>
      <c r="R13" s="67">
        <v>6.0000000001002274</v>
      </c>
      <c r="S13" s="69">
        <v>199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102884</v>
      </c>
      <c r="B29" s="93" t="s">
        <v>31</v>
      </c>
      <c r="C29" s="94"/>
      <c r="D29" s="95"/>
      <c r="E29" s="72">
        <v>12.0000000001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200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102876</v>
      </c>
      <c r="B31" s="93" t="s">
        <v>9</v>
      </c>
      <c r="C31" s="94"/>
      <c r="D31" s="95"/>
      <c r="E31" s="72">
        <v>16.000000000099998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199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102888</v>
      </c>
      <c r="B33" s="93" t="s">
        <v>32</v>
      </c>
      <c r="C33" s="94"/>
      <c r="D33" s="95"/>
      <c r="E33" s="72">
        <v>11.0000000001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199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39.000000000100002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598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2382-8FA4-4FA4-ABC2-77A1BDC7C553}">
  <sheetPr codeName="Blad128"/>
  <dimension ref="A1:S97"/>
  <sheetViews>
    <sheetView showGridLines="0" zoomScaleNormal="100" workbookViewId="0">
      <selection sqref="A1:L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10500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37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38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105825</v>
      </c>
      <c r="B8" s="115"/>
      <c r="C8" s="99" t="s">
        <v>117</v>
      </c>
      <c r="D8" s="118" t="s">
        <v>36</v>
      </c>
      <c r="E8" s="119"/>
      <c r="F8" s="120"/>
      <c r="G8" s="65">
        <v>10</v>
      </c>
      <c r="H8" s="65" t="s">
        <v>52</v>
      </c>
      <c r="I8" s="65" t="s">
        <v>52</v>
      </c>
      <c r="J8" s="65">
        <v>9</v>
      </c>
      <c r="K8" s="65">
        <v>10</v>
      </c>
      <c r="L8" s="65">
        <v>10</v>
      </c>
      <c r="M8" s="65" t="s">
        <v>52</v>
      </c>
      <c r="N8" s="65">
        <v>10</v>
      </c>
      <c r="O8" s="65" t="s">
        <v>52</v>
      </c>
      <c r="P8" s="65">
        <v>9</v>
      </c>
      <c r="Q8" s="66">
        <v>98</v>
      </c>
      <c r="R8" s="67">
        <v>4.0000000001006253</v>
      </c>
      <c r="S8" s="68">
        <v>8.0000000001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 t="s">
        <v>52</v>
      </c>
      <c r="I9" s="65">
        <v>10</v>
      </c>
      <c r="J9" s="65" t="s">
        <v>52</v>
      </c>
      <c r="K9" s="65">
        <v>10</v>
      </c>
      <c r="L9" s="65">
        <v>10</v>
      </c>
      <c r="M9" s="65" t="s">
        <v>52</v>
      </c>
      <c r="N9" s="65">
        <v>10</v>
      </c>
      <c r="O9" s="65">
        <v>9</v>
      </c>
      <c r="P9" s="65">
        <v>10</v>
      </c>
      <c r="Q9" s="66">
        <v>99</v>
      </c>
      <c r="R9" s="67">
        <v>4.0000000001006253</v>
      </c>
      <c r="S9" s="69">
        <v>197</v>
      </c>
    </row>
    <row r="10" spans="1:19" ht="22.15" customHeight="1" x14ac:dyDescent="0.2">
      <c r="A10" s="114">
        <v>105814</v>
      </c>
      <c r="B10" s="115"/>
      <c r="C10" s="99" t="s">
        <v>96</v>
      </c>
      <c r="D10" s="118" t="s">
        <v>87</v>
      </c>
      <c r="E10" s="119"/>
      <c r="F10" s="120"/>
      <c r="G10" s="65">
        <v>10</v>
      </c>
      <c r="H10" s="65">
        <v>10</v>
      </c>
      <c r="I10" s="65" t="s">
        <v>52</v>
      </c>
      <c r="J10" s="65">
        <v>9</v>
      </c>
      <c r="K10" s="65" t="s">
        <v>52</v>
      </c>
      <c r="L10" s="65">
        <v>10</v>
      </c>
      <c r="M10" s="65" t="s">
        <v>52</v>
      </c>
      <c r="N10" s="65" t="s">
        <v>52</v>
      </c>
      <c r="O10" s="65">
        <v>10</v>
      </c>
      <c r="P10" s="65">
        <v>9</v>
      </c>
      <c r="Q10" s="66">
        <v>98</v>
      </c>
      <c r="R10" s="67">
        <v>4.0000000001006253</v>
      </c>
      <c r="S10" s="68">
        <v>10.0000000001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52</v>
      </c>
      <c r="H11" s="65">
        <v>10</v>
      </c>
      <c r="I11" s="65" t="s">
        <v>52</v>
      </c>
      <c r="J11" s="65">
        <v>10</v>
      </c>
      <c r="K11" s="65">
        <v>9</v>
      </c>
      <c r="L11" s="65" t="s">
        <v>52</v>
      </c>
      <c r="M11" s="65">
        <v>9</v>
      </c>
      <c r="N11" s="65" t="s">
        <v>52</v>
      </c>
      <c r="O11" s="65" t="s">
        <v>52</v>
      </c>
      <c r="P11" s="65" t="s">
        <v>52</v>
      </c>
      <c r="Q11" s="66">
        <v>98</v>
      </c>
      <c r="R11" s="67">
        <v>6.0000000001016485</v>
      </c>
      <c r="S11" s="69">
        <v>196</v>
      </c>
    </row>
    <row r="12" spans="1:19" ht="22.15" customHeight="1" x14ac:dyDescent="0.2">
      <c r="A12" s="114">
        <v>105803</v>
      </c>
      <c r="B12" s="115"/>
      <c r="C12" s="99" t="s">
        <v>117</v>
      </c>
      <c r="D12" s="118" t="s">
        <v>90</v>
      </c>
      <c r="E12" s="119"/>
      <c r="F12" s="120"/>
      <c r="G12" s="65">
        <v>10</v>
      </c>
      <c r="H12" s="65">
        <v>10</v>
      </c>
      <c r="I12" s="65">
        <v>10</v>
      </c>
      <c r="J12" s="65">
        <v>10</v>
      </c>
      <c r="K12" s="65" t="s">
        <v>52</v>
      </c>
      <c r="L12" s="65" t="s">
        <v>52</v>
      </c>
      <c r="M12" s="65" t="s">
        <v>52</v>
      </c>
      <c r="N12" s="65">
        <v>8</v>
      </c>
      <c r="O12" s="65" t="s">
        <v>52</v>
      </c>
      <c r="P12" s="65" t="s">
        <v>52</v>
      </c>
      <c r="Q12" s="66">
        <v>98</v>
      </c>
      <c r="R12" s="67">
        <v>5.0000000001011369</v>
      </c>
      <c r="S12" s="68">
        <v>8.0000000001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>
        <v>10</v>
      </c>
      <c r="H13" s="65">
        <v>9</v>
      </c>
      <c r="I13" s="65">
        <v>10</v>
      </c>
      <c r="J13" s="65">
        <v>9</v>
      </c>
      <c r="K13" s="65">
        <v>10</v>
      </c>
      <c r="L13" s="65" t="s">
        <v>52</v>
      </c>
      <c r="M13" s="65" t="s">
        <v>52</v>
      </c>
      <c r="N13" s="65" t="s">
        <v>52</v>
      </c>
      <c r="O13" s="65">
        <v>10</v>
      </c>
      <c r="P13" s="65">
        <v>9</v>
      </c>
      <c r="Q13" s="66">
        <v>97</v>
      </c>
      <c r="R13" s="67">
        <v>3.0000000001001137</v>
      </c>
      <c r="S13" s="69">
        <v>195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105825</v>
      </c>
      <c r="B29" s="93" t="s">
        <v>36</v>
      </c>
      <c r="C29" s="94"/>
      <c r="D29" s="95"/>
      <c r="E29" s="72">
        <v>8.0000000001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197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105814</v>
      </c>
      <c r="B31" s="93" t="s">
        <v>87</v>
      </c>
      <c r="C31" s="94"/>
      <c r="D31" s="95"/>
      <c r="E31" s="72">
        <v>10.0000000001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196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105803</v>
      </c>
      <c r="B33" s="93" t="s">
        <v>90</v>
      </c>
      <c r="C33" s="94"/>
      <c r="D33" s="95"/>
      <c r="E33" s="72">
        <v>8.0000000001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195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26.000000000099998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588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9B71-ED52-468D-891A-28CC190DF78F}">
  <sheetPr codeName="Blad71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11300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41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42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113820</v>
      </c>
      <c r="B8" s="115"/>
      <c r="C8" s="99" t="s">
        <v>96</v>
      </c>
      <c r="D8" s="118" t="s">
        <v>74</v>
      </c>
      <c r="E8" s="119"/>
      <c r="F8" s="120"/>
      <c r="G8" s="65">
        <v>10</v>
      </c>
      <c r="H8" s="65" t="s">
        <v>52</v>
      </c>
      <c r="I8" s="65" t="s">
        <v>52</v>
      </c>
      <c r="J8" s="65" t="s">
        <v>52</v>
      </c>
      <c r="K8" s="65" t="s">
        <v>52</v>
      </c>
      <c r="L8" s="65" t="s">
        <v>52</v>
      </c>
      <c r="M8" s="65" t="s">
        <v>52</v>
      </c>
      <c r="N8" s="65" t="s">
        <v>52</v>
      </c>
      <c r="O8" s="65">
        <v>10</v>
      </c>
      <c r="P8" s="65">
        <v>9</v>
      </c>
      <c r="Q8" s="66">
        <v>99</v>
      </c>
      <c r="R8" s="67">
        <v>7.0000000000993179</v>
      </c>
      <c r="S8" s="68">
        <v>15.0000000001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 t="s">
        <v>52</v>
      </c>
      <c r="I9" s="65" t="s">
        <v>52</v>
      </c>
      <c r="J9" s="65" t="s">
        <v>52</v>
      </c>
      <c r="K9" s="65" t="s">
        <v>52</v>
      </c>
      <c r="L9" s="65" t="s">
        <v>52</v>
      </c>
      <c r="M9" s="65">
        <v>9</v>
      </c>
      <c r="N9" s="65" t="s">
        <v>52</v>
      </c>
      <c r="O9" s="65">
        <v>10</v>
      </c>
      <c r="P9" s="65" t="s">
        <v>52</v>
      </c>
      <c r="Q9" s="66">
        <v>99</v>
      </c>
      <c r="R9" s="67">
        <v>8.0000000001012506</v>
      </c>
      <c r="S9" s="69">
        <v>198</v>
      </c>
    </row>
    <row r="10" spans="1:19" ht="22.15" customHeight="1" x14ac:dyDescent="0.2">
      <c r="A10" s="114">
        <v>113805</v>
      </c>
      <c r="B10" s="115"/>
      <c r="C10" s="99" t="s">
        <v>96</v>
      </c>
      <c r="D10" s="118" t="s">
        <v>88</v>
      </c>
      <c r="E10" s="119"/>
      <c r="F10" s="120"/>
      <c r="G10" s="65">
        <v>8</v>
      </c>
      <c r="H10" s="65">
        <v>9</v>
      </c>
      <c r="I10" s="65">
        <v>10</v>
      </c>
      <c r="J10" s="65">
        <v>10</v>
      </c>
      <c r="K10" s="65">
        <v>10</v>
      </c>
      <c r="L10" s="65">
        <v>10</v>
      </c>
      <c r="M10" s="65">
        <v>9</v>
      </c>
      <c r="N10" s="65">
        <v>10</v>
      </c>
      <c r="O10" s="65">
        <v>10</v>
      </c>
      <c r="P10" s="65">
        <v>10</v>
      </c>
      <c r="Q10" s="66">
        <v>96</v>
      </c>
      <c r="R10" s="67">
        <v>1E-10</v>
      </c>
      <c r="S10" s="68">
        <v>7.0000000001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10</v>
      </c>
      <c r="H11" s="65">
        <v>10</v>
      </c>
      <c r="I11" s="65" t="s">
        <v>52</v>
      </c>
      <c r="J11" s="65">
        <v>10</v>
      </c>
      <c r="K11" s="65" t="s">
        <v>52</v>
      </c>
      <c r="L11" s="65" t="s">
        <v>52</v>
      </c>
      <c r="M11" s="65" t="s">
        <v>52</v>
      </c>
      <c r="N11" s="65" t="s">
        <v>52</v>
      </c>
      <c r="O11" s="65" t="s">
        <v>52</v>
      </c>
      <c r="P11" s="65" t="s">
        <v>52</v>
      </c>
      <c r="Q11" s="66">
        <v>100</v>
      </c>
      <c r="R11" s="67">
        <v>7.000000000100739</v>
      </c>
      <c r="S11" s="69">
        <v>196</v>
      </c>
    </row>
    <row r="12" spans="1:19" ht="22.15" customHeight="1" x14ac:dyDescent="0.2">
      <c r="A12" s="114">
        <v>113807</v>
      </c>
      <c r="B12" s="115"/>
      <c r="C12" s="99" t="s">
        <v>117</v>
      </c>
      <c r="D12" s="118" t="s">
        <v>91</v>
      </c>
      <c r="E12" s="119"/>
      <c r="F12" s="120"/>
      <c r="G12" s="65">
        <v>8</v>
      </c>
      <c r="H12" s="65">
        <v>9</v>
      </c>
      <c r="I12" s="65">
        <v>9</v>
      </c>
      <c r="J12" s="65">
        <v>10</v>
      </c>
      <c r="K12" s="65">
        <v>10</v>
      </c>
      <c r="L12" s="65" t="s">
        <v>52</v>
      </c>
      <c r="M12" s="65">
        <v>10</v>
      </c>
      <c r="N12" s="65">
        <v>10</v>
      </c>
      <c r="O12" s="65" t="s">
        <v>52</v>
      </c>
      <c r="P12" s="65">
        <v>10</v>
      </c>
      <c r="Q12" s="66">
        <v>96</v>
      </c>
      <c r="R12" s="67">
        <v>2.0000000000996021</v>
      </c>
      <c r="S12" s="68">
        <v>6.0000000001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>
        <v>8</v>
      </c>
      <c r="H13" s="65" t="s">
        <v>52</v>
      </c>
      <c r="I13" s="65">
        <v>9</v>
      </c>
      <c r="J13" s="65" t="s">
        <v>52</v>
      </c>
      <c r="K13" s="65">
        <v>10</v>
      </c>
      <c r="L13" s="65" t="s">
        <v>52</v>
      </c>
      <c r="M13" s="65">
        <v>9</v>
      </c>
      <c r="N13" s="65" t="s">
        <v>52</v>
      </c>
      <c r="O13" s="65">
        <v>9</v>
      </c>
      <c r="P13" s="65">
        <v>9</v>
      </c>
      <c r="Q13" s="66">
        <v>94</v>
      </c>
      <c r="R13" s="67">
        <v>4.0000000001006253</v>
      </c>
      <c r="S13" s="69">
        <v>190</v>
      </c>
    </row>
    <row r="14" spans="1:19" ht="22.15" customHeight="1" x14ac:dyDescent="0.2">
      <c r="A14" s="114">
        <v>113812</v>
      </c>
      <c r="B14" s="115"/>
      <c r="C14" s="99" t="s">
        <v>116</v>
      </c>
      <c r="D14" s="118" t="s">
        <v>40</v>
      </c>
      <c r="E14" s="119"/>
      <c r="F14" s="120"/>
      <c r="G14" s="65">
        <v>9</v>
      </c>
      <c r="H14" s="65">
        <v>9</v>
      </c>
      <c r="I14" s="65">
        <v>10</v>
      </c>
      <c r="J14" s="65">
        <v>9</v>
      </c>
      <c r="K14" s="65" t="s">
        <v>52</v>
      </c>
      <c r="L14" s="65">
        <v>10</v>
      </c>
      <c r="M14" s="65">
        <v>9</v>
      </c>
      <c r="N14" s="65">
        <v>10</v>
      </c>
      <c r="O14" s="65">
        <v>9</v>
      </c>
      <c r="P14" s="65">
        <v>10</v>
      </c>
      <c r="Q14" s="66">
        <v>95</v>
      </c>
      <c r="R14" s="67">
        <v>1.0000000000990905</v>
      </c>
      <c r="S14" s="68">
        <v>1.0000000001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>
        <v>9</v>
      </c>
      <c r="H15" s="65">
        <v>9</v>
      </c>
      <c r="I15" s="65">
        <v>10</v>
      </c>
      <c r="J15" s="65">
        <v>9</v>
      </c>
      <c r="K15" s="65">
        <v>9</v>
      </c>
      <c r="L15" s="65">
        <v>10</v>
      </c>
      <c r="M15" s="65">
        <v>9</v>
      </c>
      <c r="N15" s="65">
        <v>10</v>
      </c>
      <c r="O15" s="65">
        <v>9</v>
      </c>
      <c r="P15" s="65">
        <v>9</v>
      </c>
      <c r="Q15" s="66">
        <v>93</v>
      </c>
      <c r="R15" s="67">
        <v>1E-10</v>
      </c>
      <c r="S15" s="69">
        <v>188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113820</v>
      </c>
      <c r="B29" s="93" t="s">
        <v>74</v>
      </c>
      <c r="C29" s="94"/>
      <c r="D29" s="95"/>
      <c r="E29" s="72">
        <v>15.0000000001</v>
      </c>
      <c r="F29" s="91">
        <v>113812</v>
      </c>
      <c r="G29" s="93" t="s">
        <v>40</v>
      </c>
      <c r="H29" s="94"/>
      <c r="I29" s="94"/>
      <c r="J29" s="95"/>
      <c r="K29" s="72">
        <v>1.0000000001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198</v>
      </c>
      <c r="F30" s="92"/>
      <c r="G30" s="96"/>
      <c r="H30" s="97"/>
      <c r="I30" s="97"/>
      <c r="J30" s="98"/>
      <c r="K30" s="74">
        <v>188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113805</v>
      </c>
      <c r="B31" s="93" t="s">
        <v>88</v>
      </c>
      <c r="C31" s="94"/>
      <c r="D31" s="95"/>
      <c r="E31" s="72">
        <v>7.0000000001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196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113807</v>
      </c>
      <c r="B33" s="93" t="s">
        <v>91</v>
      </c>
      <c r="C33" s="94"/>
      <c r="D33" s="95"/>
      <c r="E33" s="72">
        <v>6.0000000001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190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28.000000000099998</v>
      </c>
      <c r="F35" s="44"/>
      <c r="G35" s="44"/>
      <c r="H35" s="44"/>
      <c r="I35" s="44"/>
      <c r="J35" s="44"/>
      <c r="K35" s="72">
        <v>1.0000000001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584</v>
      </c>
      <c r="F36" s="76"/>
      <c r="G36" s="89" t="s">
        <v>124</v>
      </c>
      <c r="H36" s="89"/>
      <c r="I36" s="89"/>
      <c r="J36" s="89"/>
      <c r="K36" s="77">
        <v>188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74C9-5797-4145-8779-6AB1A0305909}">
  <sheetPr codeName="Blad75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12200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22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23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122810</v>
      </c>
      <c r="B8" s="115"/>
      <c r="C8" s="99" t="s">
        <v>117</v>
      </c>
      <c r="D8" s="118" t="s">
        <v>39</v>
      </c>
      <c r="E8" s="119"/>
      <c r="F8" s="120"/>
      <c r="G8" s="65" t="s">
        <v>52</v>
      </c>
      <c r="H8" s="65" t="s">
        <v>52</v>
      </c>
      <c r="I8" s="65">
        <v>10</v>
      </c>
      <c r="J8" s="65" t="s">
        <v>52</v>
      </c>
      <c r="K8" s="65" t="s">
        <v>52</v>
      </c>
      <c r="L8" s="65">
        <v>9</v>
      </c>
      <c r="M8" s="65">
        <v>10</v>
      </c>
      <c r="N8" s="65">
        <v>10</v>
      </c>
      <c r="O8" s="65">
        <v>10</v>
      </c>
      <c r="P8" s="65" t="s">
        <v>52</v>
      </c>
      <c r="Q8" s="66">
        <v>99</v>
      </c>
      <c r="R8" s="67">
        <v>5.0000000000997158</v>
      </c>
      <c r="S8" s="68">
        <v>7.0000000001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10</v>
      </c>
      <c r="H9" s="65">
        <v>10</v>
      </c>
      <c r="I9" s="65">
        <v>10</v>
      </c>
      <c r="J9" s="65">
        <v>9</v>
      </c>
      <c r="K9" s="65">
        <v>9</v>
      </c>
      <c r="L9" s="65" t="s">
        <v>52</v>
      </c>
      <c r="M9" s="65">
        <v>10</v>
      </c>
      <c r="N9" s="65">
        <v>10</v>
      </c>
      <c r="O9" s="65" t="s">
        <v>52</v>
      </c>
      <c r="P9" s="65">
        <v>10</v>
      </c>
      <c r="Q9" s="66">
        <v>98</v>
      </c>
      <c r="R9" s="67">
        <v>2.0000000000996021</v>
      </c>
      <c r="S9" s="69">
        <v>197</v>
      </c>
    </row>
    <row r="10" spans="1:19" ht="22.15" customHeight="1" x14ac:dyDescent="0.2">
      <c r="A10" s="114">
        <v>122813</v>
      </c>
      <c r="B10" s="115"/>
      <c r="C10" s="99" t="s">
        <v>96</v>
      </c>
      <c r="D10" s="118" t="s">
        <v>21</v>
      </c>
      <c r="E10" s="119"/>
      <c r="F10" s="120"/>
      <c r="G10" s="65" t="s">
        <v>52</v>
      </c>
      <c r="H10" s="65" t="s">
        <v>52</v>
      </c>
      <c r="I10" s="65" t="s">
        <v>52</v>
      </c>
      <c r="J10" s="65" t="s">
        <v>52</v>
      </c>
      <c r="K10" s="65" t="s">
        <v>52</v>
      </c>
      <c r="L10" s="65">
        <v>10</v>
      </c>
      <c r="M10" s="65">
        <v>10</v>
      </c>
      <c r="N10" s="65" t="s">
        <v>52</v>
      </c>
      <c r="O10" s="65">
        <v>10</v>
      </c>
      <c r="P10" s="65">
        <v>10</v>
      </c>
      <c r="Q10" s="66">
        <v>100</v>
      </c>
      <c r="R10" s="67">
        <v>6.0000000001002274</v>
      </c>
      <c r="S10" s="68">
        <v>9.0000000001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10</v>
      </c>
      <c r="H11" s="65" t="s">
        <v>52</v>
      </c>
      <c r="I11" s="65" t="s">
        <v>52</v>
      </c>
      <c r="J11" s="65">
        <v>10</v>
      </c>
      <c r="K11" s="65">
        <v>9</v>
      </c>
      <c r="L11" s="65">
        <v>9</v>
      </c>
      <c r="M11" s="65">
        <v>10</v>
      </c>
      <c r="N11" s="65">
        <v>9</v>
      </c>
      <c r="O11" s="65" t="s">
        <v>52</v>
      </c>
      <c r="P11" s="65">
        <v>9</v>
      </c>
      <c r="Q11" s="66">
        <v>96</v>
      </c>
      <c r="R11" s="67">
        <v>3.0000000001001137</v>
      </c>
      <c r="S11" s="69">
        <v>196</v>
      </c>
    </row>
    <row r="12" spans="1:19" ht="22.15" customHeight="1" x14ac:dyDescent="0.2">
      <c r="A12" s="114">
        <v>122803</v>
      </c>
      <c r="B12" s="115"/>
      <c r="C12" s="99" t="s">
        <v>117</v>
      </c>
      <c r="D12" s="118" t="s">
        <v>80</v>
      </c>
      <c r="E12" s="119"/>
      <c r="F12" s="120"/>
      <c r="G12" s="65">
        <v>9</v>
      </c>
      <c r="H12" s="65" t="s">
        <v>52</v>
      </c>
      <c r="I12" s="65">
        <v>9</v>
      </c>
      <c r="J12" s="65">
        <v>9</v>
      </c>
      <c r="K12" s="65">
        <v>9</v>
      </c>
      <c r="L12" s="65">
        <v>10</v>
      </c>
      <c r="M12" s="65">
        <v>10</v>
      </c>
      <c r="N12" s="65">
        <v>9</v>
      </c>
      <c r="O12" s="65">
        <v>10</v>
      </c>
      <c r="P12" s="65">
        <v>9</v>
      </c>
      <c r="Q12" s="66">
        <v>94</v>
      </c>
      <c r="R12" s="67">
        <v>1.0000000000990905</v>
      </c>
      <c r="S12" s="68">
        <v>7.0000000001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>
        <v>10</v>
      </c>
      <c r="H13" s="65" t="s">
        <v>52</v>
      </c>
      <c r="I13" s="65" t="s">
        <v>52</v>
      </c>
      <c r="J13" s="65" t="s">
        <v>52</v>
      </c>
      <c r="K13" s="65" t="s">
        <v>52</v>
      </c>
      <c r="L13" s="65">
        <v>10</v>
      </c>
      <c r="M13" s="65" t="s">
        <v>52</v>
      </c>
      <c r="N13" s="65">
        <v>10</v>
      </c>
      <c r="O13" s="65">
        <v>9</v>
      </c>
      <c r="P13" s="65" t="s">
        <v>52</v>
      </c>
      <c r="Q13" s="66">
        <v>99</v>
      </c>
      <c r="R13" s="67">
        <v>6.0000000001002274</v>
      </c>
      <c r="S13" s="69">
        <v>193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>
        <v>9</v>
      </c>
      <c r="H14" s="65">
        <v>9</v>
      </c>
      <c r="I14" s="65">
        <v>9</v>
      </c>
      <c r="J14" s="65">
        <v>8</v>
      </c>
      <c r="K14" s="65">
        <v>9</v>
      </c>
      <c r="L14" s="65">
        <v>7</v>
      </c>
      <c r="M14" s="65">
        <v>9</v>
      </c>
      <c r="N14" s="65">
        <v>9</v>
      </c>
      <c r="O14" s="65" t="s">
        <v>128</v>
      </c>
      <c r="P14" s="65" t="s">
        <v>129</v>
      </c>
      <c r="Q14" s="66">
        <v>69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130</v>
      </c>
      <c r="H15" s="65" t="s">
        <v>131</v>
      </c>
      <c r="I15" s="65" t="s">
        <v>132</v>
      </c>
      <c r="J15" s="65" t="s">
        <v>133</v>
      </c>
      <c r="K15" s="65" t="s">
        <v>131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122810</v>
      </c>
      <c r="B29" s="93" t="s">
        <v>39</v>
      </c>
      <c r="C29" s="94"/>
      <c r="D29" s="95"/>
      <c r="E29" s="72">
        <v>7.0000000001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197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122813</v>
      </c>
      <c r="B31" s="93" t="s">
        <v>21</v>
      </c>
      <c r="C31" s="94"/>
      <c r="D31" s="95"/>
      <c r="E31" s="72">
        <v>9.0000000001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196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122803</v>
      </c>
      <c r="B33" s="93" t="s">
        <v>80</v>
      </c>
      <c r="C33" s="94"/>
      <c r="D33" s="95"/>
      <c r="E33" s="72">
        <v>7.0000000001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193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23.000000000099998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586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A7B1-7F07-4937-941F-71104AC633AA}">
  <sheetPr codeName="Blad84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12500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126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28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125807</v>
      </c>
      <c r="B8" s="115"/>
      <c r="C8" s="99" t="s">
        <v>96</v>
      </c>
      <c r="D8" s="118" t="s">
        <v>79</v>
      </c>
      <c r="E8" s="119"/>
      <c r="F8" s="120"/>
      <c r="G8" s="65">
        <v>10</v>
      </c>
      <c r="H8" s="65">
        <v>10</v>
      </c>
      <c r="I8" s="65">
        <v>10</v>
      </c>
      <c r="J8" s="65">
        <v>9</v>
      </c>
      <c r="K8" s="65" t="s">
        <v>52</v>
      </c>
      <c r="L8" s="65">
        <v>10</v>
      </c>
      <c r="M8" s="65">
        <v>10</v>
      </c>
      <c r="N8" s="65">
        <v>10</v>
      </c>
      <c r="O8" s="65">
        <v>10</v>
      </c>
      <c r="P8" s="65" t="s">
        <v>52</v>
      </c>
      <c r="Q8" s="66">
        <v>99</v>
      </c>
      <c r="R8" s="67">
        <v>2.0000000000996021</v>
      </c>
      <c r="S8" s="68">
        <v>3.0000000001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9</v>
      </c>
      <c r="H9" s="65">
        <v>10</v>
      </c>
      <c r="I9" s="65">
        <v>10</v>
      </c>
      <c r="J9" s="65">
        <v>10</v>
      </c>
      <c r="K9" s="65">
        <v>9</v>
      </c>
      <c r="L9" s="65">
        <v>10</v>
      </c>
      <c r="M9" s="65">
        <v>10</v>
      </c>
      <c r="N9" s="65">
        <v>10</v>
      </c>
      <c r="O9" s="65">
        <v>9</v>
      </c>
      <c r="P9" s="65" t="s">
        <v>52</v>
      </c>
      <c r="Q9" s="66">
        <v>97</v>
      </c>
      <c r="R9" s="67">
        <v>1.0000000001005116</v>
      </c>
      <c r="S9" s="69">
        <v>196</v>
      </c>
    </row>
    <row r="10" spans="1:19" ht="22.15" customHeight="1" x14ac:dyDescent="0.2">
      <c r="A10" s="114">
        <v>125806</v>
      </c>
      <c r="B10" s="115"/>
      <c r="C10" s="99" t="s">
        <v>117</v>
      </c>
      <c r="D10" s="118" t="s">
        <v>26</v>
      </c>
      <c r="E10" s="119"/>
      <c r="F10" s="120"/>
      <c r="G10" s="65">
        <v>9</v>
      </c>
      <c r="H10" s="65">
        <v>8</v>
      </c>
      <c r="I10" s="65">
        <v>9</v>
      </c>
      <c r="J10" s="65">
        <v>9</v>
      </c>
      <c r="K10" s="65">
        <v>9</v>
      </c>
      <c r="L10" s="65">
        <v>9</v>
      </c>
      <c r="M10" s="65">
        <v>10</v>
      </c>
      <c r="N10" s="65">
        <v>10</v>
      </c>
      <c r="O10" s="65">
        <v>10</v>
      </c>
      <c r="P10" s="65" t="s">
        <v>52</v>
      </c>
      <c r="Q10" s="66">
        <v>93</v>
      </c>
      <c r="R10" s="67">
        <v>1.0000000001005116</v>
      </c>
      <c r="S10" s="68">
        <v>2.0000000001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52</v>
      </c>
      <c r="H11" s="65">
        <v>10</v>
      </c>
      <c r="I11" s="65">
        <v>10</v>
      </c>
      <c r="J11" s="65">
        <v>10</v>
      </c>
      <c r="K11" s="65">
        <v>9</v>
      </c>
      <c r="L11" s="65">
        <v>9</v>
      </c>
      <c r="M11" s="65">
        <v>9</v>
      </c>
      <c r="N11" s="65">
        <v>9</v>
      </c>
      <c r="O11" s="65">
        <v>10</v>
      </c>
      <c r="P11" s="65">
        <v>9</v>
      </c>
      <c r="Q11" s="66">
        <v>95</v>
      </c>
      <c r="R11" s="67">
        <v>1.0000000000990905</v>
      </c>
      <c r="S11" s="69">
        <v>188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125807</v>
      </c>
      <c r="B29" s="93" t="s">
        <v>79</v>
      </c>
      <c r="C29" s="94"/>
      <c r="D29" s="95"/>
      <c r="E29" s="72">
        <v>3.0000000001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196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125806</v>
      </c>
      <c r="B31" s="93" t="s">
        <v>26</v>
      </c>
      <c r="C31" s="94"/>
      <c r="D31" s="95"/>
      <c r="E31" s="72">
        <v>2.0000000001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188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5.0000000001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384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2605-A23F-4420-B595-B02C17341AD6}">
  <sheetPr codeName="Blad133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12600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34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35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126801</v>
      </c>
      <c r="B8" s="115"/>
      <c r="C8" s="99" t="s">
        <v>117</v>
      </c>
      <c r="D8" s="118" t="s">
        <v>33</v>
      </c>
      <c r="E8" s="119"/>
      <c r="F8" s="120"/>
      <c r="G8" s="65" t="s">
        <v>52</v>
      </c>
      <c r="H8" s="65" t="s">
        <v>52</v>
      </c>
      <c r="I8" s="65" t="s">
        <v>52</v>
      </c>
      <c r="J8" s="65">
        <v>9</v>
      </c>
      <c r="K8" s="65" t="s">
        <v>52</v>
      </c>
      <c r="L8" s="65">
        <v>10</v>
      </c>
      <c r="M8" s="65" t="s">
        <v>52</v>
      </c>
      <c r="N8" s="65" t="s">
        <v>52</v>
      </c>
      <c r="O8" s="65">
        <v>9</v>
      </c>
      <c r="P8" s="65" t="s">
        <v>52</v>
      </c>
      <c r="Q8" s="66">
        <v>98</v>
      </c>
      <c r="R8" s="67">
        <v>7.000000000100739</v>
      </c>
      <c r="S8" s="68">
        <v>15.0000000001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 t="s">
        <v>52</v>
      </c>
      <c r="I9" s="65" t="s">
        <v>52</v>
      </c>
      <c r="J9" s="65">
        <v>10</v>
      </c>
      <c r="K9" s="65" t="s">
        <v>52</v>
      </c>
      <c r="L9" s="65" t="s">
        <v>52</v>
      </c>
      <c r="M9" s="65" t="s">
        <v>52</v>
      </c>
      <c r="N9" s="65" t="s">
        <v>52</v>
      </c>
      <c r="O9" s="65" t="s">
        <v>52</v>
      </c>
      <c r="P9" s="65">
        <v>10</v>
      </c>
      <c r="Q9" s="66">
        <v>100</v>
      </c>
      <c r="R9" s="67">
        <v>8.0000000001012506</v>
      </c>
      <c r="S9" s="69">
        <v>198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126801</v>
      </c>
      <c r="B29" s="93" t="s">
        <v>33</v>
      </c>
      <c r="C29" s="94"/>
      <c r="D29" s="95"/>
      <c r="E29" s="72">
        <v>15.0000000001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198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15.0000000001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198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6D25-88A5-437F-9558-99CFA738A224}">
  <sheetPr codeName="Blad141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20400</v>
      </c>
      <c r="H2" s="161"/>
      <c r="I2" s="162" t="s">
        <v>45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5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6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204853</v>
      </c>
      <c r="B8" s="115"/>
      <c r="C8" s="99" t="s">
        <v>96</v>
      </c>
      <c r="D8" s="118" t="s">
        <v>89</v>
      </c>
      <c r="E8" s="119"/>
      <c r="F8" s="120"/>
      <c r="G8" s="65" t="s">
        <v>52</v>
      </c>
      <c r="H8" s="65" t="s">
        <v>52</v>
      </c>
      <c r="I8" s="65">
        <v>9</v>
      </c>
      <c r="J8" s="65">
        <v>9</v>
      </c>
      <c r="K8" s="65">
        <v>9</v>
      </c>
      <c r="L8" s="65">
        <v>10</v>
      </c>
      <c r="M8" s="65">
        <v>10</v>
      </c>
      <c r="N8" s="65" t="s">
        <v>52</v>
      </c>
      <c r="O8" s="65" t="s">
        <v>52</v>
      </c>
      <c r="P8" s="65" t="s">
        <v>52</v>
      </c>
      <c r="Q8" s="66">
        <v>97</v>
      </c>
      <c r="R8" s="67">
        <v>5.0000000001011369</v>
      </c>
      <c r="S8" s="68">
        <v>11.0000000001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 t="s">
        <v>52</v>
      </c>
      <c r="I9" s="65">
        <v>9</v>
      </c>
      <c r="J9" s="65" t="s">
        <v>52</v>
      </c>
      <c r="K9" s="65">
        <v>9</v>
      </c>
      <c r="L9" s="65">
        <v>10</v>
      </c>
      <c r="M9" s="65" t="s">
        <v>52</v>
      </c>
      <c r="N9" s="65" t="s">
        <v>52</v>
      </c>
      <c r="O9" s="65" t="s">
        <v>52</v>
      </c>
      <c r="P9" s="65">
        <v>10</v>
      </c>
      <c r="Q9" s="66">
        <v>98</v>
      </c>
      <c r="R9" s="67">
        <v>6.0000000001016485</v>
      </c>
      <c r="S9" s="69">
        <v>195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204853</v>
      </c>
      <c r="B29" s="93" t="s">
        <v>89</v>
      </c>
      <c r="C29" s="94"/>
      <c r="D29" s="95"/>
      <c r="E29" s="72">
        <v>11.0000000001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195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11.0000000001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195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746F-1D5D-4E4A-9683-497AB90616FF}">
  <sheetPr codeName="Blad183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11300</v>
      </c>
      <c r="H2" s="161"/>
      <c r="I2" s="162" t="s">
        <v>134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41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42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113303</v>
      </c>
      <c r="B8" s="115"/>
      <c r="C8" s="99" t="s">
        <v>135</v>
      </c>
      <c r="D8" s="118" t="s">
        <v>73</v>
      </c>
      <c r="E8" s="119"/>
      <c r="F8" s="120"/>
      <c r="G8" s="65">
        <v>9</v>
      </c>
      <c r="H8" s="65">
        <v>8</v>
      </c>
      <c r="I8" s="65">
        <v>9</v>
      </c>
      <c r="J8" s="65">
        <v>8</v>
      </c>
      <c r="K8" s="65">
        <v>10</v>
      </c>
      <c r="L8" s="65">
        <v>9</v>
      </c>
      <c r="M8" s="65">
        <v>9</v>
      </c>
      <c r="N8" s="65">
        <v>7</v>
      </c>
      <c r="O8" s="65">
        <v>9</v>
      </c>
      <c r="P8" s="65">
        <v>10</v>
      </c>
      <c r="Q8" s="66">
        <v>88</v>
      </c>
      <c r="R8" s="67">
        <v>1E-10</v>
      </c>
      <c r="S8" s="68">
        <v>1E-10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8</v>
      </c>
      <c r="H9" s="65">
        <v>9</v>
      </c>
      <c r="I9" s="65">
        <v>9</v>
      </c>
      <c r="J9" s="65">
        <v>10</v>
      </c>
      <c r="K9" s="65">
        <v>9</v>
      </c>
      <c r="L9" s="65">
        <v>7</v>
      </c>
      <c r="M9" s="65">
        <v>8</v>
      </c>
      <c r="N9" s="65">
        <v>10</v>
      </c>
      <c r="O9" s="65">
        <v>9</v>
      </c>
      <c r="P9" s="65">
        <v>9</v>
      </c>
      <c r="Q9" s="66">
        <v>88</v>
      </c>
      <c r="R9" s="67">
        <v>1E-10</v>
      </c>
      <c r="S9" s="69">
        <v>176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113303</v>
      </c>
      <c r="B29" s="93" t="s">
        <v>73</v>
      </c>
      <c r="C29" s="94"/>
      <c r="D29" s="95"/>
      <c r="E29" s="72">
        <v>1E-10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176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1E-10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176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62F9-C041-4D2F-8CC2-F3BD488BA817}">
  <sheetPr codeName="Blad197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20100</v>
      </c>
      <c r="H2" s="161"/>
      <c r="I2" s="162" t="s">
        <v>134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17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201312</v>
      </c>
      <c r="B8" s="115"/>
      <c r="C8" s="99" t="s">
        <v>135</v>
      </c>
      <c r="D8" s="118" t="s">
        <v>16</v>
      </c>
      <c r="E8" s="119"/>
      <c r="F8" s="120"/>
      <c r="G8" s="65">
        <v>9</v>
      </c>
      <c r="H8" s="65">
        <v>10</v>
      </c>
      <c r="I8" s="65">
        <v>8</v>
      </c>
      <c r="J8" s="65">
        <v>9</v>
      </c>
      <c r="K8" s="65">
        <v>9</v>
      </c>
      <c r="L8" s="65">
        <v>9</v>
      </c>
      <c r="M8" s="65" t="s">
        <v>52</v>
      </c>
      <c r="N8" s="65">
        <v>9</v>
      </c>
      <c r="O8" s="65">
        <v>9</v>
      </c>
      <c r="P8" s="65">
        <v>10</v>
      </c>
      <c r="Q8" s="66">
        <v>92</v>
      </c>
      <c r="R8" s="67">
        <v>1.0000000001005116</v>
      </c>
      <c r="S8" s="68">
        <v>2.0000000001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8</v>
      </c>
      <c r="H9" s="65">
        <v>10</v>
      </c>
      <c r="I9" s="65">
        <v>9</v>
      </c>
      <c r="J9" s="65">
        <v>9</v>
      </c>
      <c r="K9" s="65">
        <v>8</v>
      </c>
      <c r="L9" s="65" t="s">
        <v>52</v>
      </c>
      <c r="M9" s="65">
        <v>6</v>
      </c>
      <c r="N9" s="65">
        <v>8</v>
      </c>
      <c r="O9" s="65">
        <v>10</v>
      </c>
      <c r="P9" s="65">
        <v>10</v>
      </c>
      <c r="Q9" s="66">
        <v>88</v>
      </c>
      <c r="R9" s="67">
        <v>1.0000000000990905</v>
      </c>
      <c r="S9" s="69">
        <v>180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201312</v>
      </c>
      <c r="B29" s="93" t="s">
        <v>16</v>
      </c>
      <c r="C29" s="94"/>
      <c r="D29" s="95"/>
      <c r="E29" s="72">
        <v>2.0000000001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180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2.0000000001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180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FEC0-B453-4C5C-8B00-1EDA0FD39D43}">
  <sheetPr codeName="Blad36">
    <tabColor rgb="FF0000CC"/>
    <pageSetUpPr fitToPage="1"/>
  </sheetPr>
  <dimension ref="A1:AF138"/>
  <sheetViews>
    <sheetView showGridLines="0" zoomScaleNormal="100" workbookViewId="0">
      <pane ySplit="4" topLeftCell="A5" activePane="bottomLeft" state="frozen"/>
      <selection sqref="A1:R51"/>
      <selection pane="bottomLeft" activeCell="C4" sqref="C4"/>
    </sheetView>
  </sheetViews>
  <sheetFormatPr defaultRowHeight="12.75" x14ac:dyDescent="0.2"/>
  <cols>
    <col min="1" max="1" width="3.7109375" style="8" customWidth="1"/>
    <col min="2" max="2" width="10.5703125" style="14" customWidth="1"/>
    <col min="3" max="3" width="26.7109375" style="14" customWidth="1"/>
    <col min="4" max="4" width="30.7109375" style="14" customWidth="1"/>
    <col min="5" max="5" width="18.7109375" style="14" customWidth="1"/>
    <col min="6" max="6" width="6.28515625" style="14" customWidth="1"/>
    <col min="7" max="7" width="5.7109375" style="14" customWidth="1"/>
    <col min="8" max="27" width="4.7109375" style="14" customWidth="1"/>
  </cols>
  <sheetData>
    <row r="1" spans="1:32" ht="30" x14ac:dyDescent="0.4">
      <c r="B1" s="85" t="s">
        <v>29</v>
      </c>
      <c r="C1" s="85"/>
      <c r="D1" s="85"/>
      <c r="E1" s="17"/>
      <c r="F1" s="85" t="s">
        <v>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32" ht="15.75" x14ac:dyDescent="0.25">
      <c r="B2" s="86" t="s">
        <v>2</v>
      </c>
      <c r="C2" s="86"/>
      <c r="D2" s="86"/>
      <c r="E2" s="18"/>
      <c r="F2" s="18"/>
      <c r="G2" s="18"/>
      <c r="H2" s="18"/>
      <c r="I2" s="18"/>
    </row>
    <row r="3" spans="1:32" ht="30.75" thickBot="1" x14ac:dyDescent="0.45">
      <c r="B3" s="87" t="s">
        <v>46</v>
      </c>
      <c r="C3" s="87"/>
      <c r="D3" s="87"/>
      <c r="E3" s="1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32" s="25" customFormat="1" ht="16.5" thickBot="1" x14ac:dyDescent="0.25">
      <c r="A4" s="19"/>
      <c r="B4" s="20" t="s">
        <v>47</v>
      </c>
      <c r="C4" s="21" t="s">
        <v>48</v>
      </c>
      <c r="D4" s="22" t="s">
        <v>49</v>
      </c>
      <c r="E4" s="21" t="s">
        <v>50</v>
      </c>
      <c r="F4" s="23" t="s">
        <v>51</v>
      </c>
      <c r="G4" s="23" t="s">
        <v>52</v>
      </c>
      <c r="H4" s="23" t="s">
        <v>53</v>
      </c>
      <c r="I4" s="23" t="s">
        <v>54</v>
      </c>
      <c r="J4" s="23" t="s">
        <v>55</v>
      </c>
      <c r="K4" s="23" t="s">
        <v>56</v>
      </c>
      <c r="L4" s="23" t="s">
        <v>57</v>
      </c>
      <c r="M4" s="23" t="s">
        <v>58</v>
      </c>
      <c r="N4" s="23" t="s">
        <v>59</v>
      </c>
      <c r="O4" s="23" t="s">
        <v>60</v>
      </c>
      <c r="P4" s="23" t="s">
        <v>61</v>
      </c>
      <c r="Q4" s="23" t="s">
        <v>62</v>
      </c>
      <c r="R4" s="23" t="s">
        <v>63</v>
      </c>
      <c r="S4" s="23" t="s">
        <v>64</v>
      </c>
      <c r="T4" s="23" t="s">
        <v>65</v>
      </c>
      <c r="U4" s="23" t="s">
        <v>66</v>
      </c>
      <c r="V4" s="23" t="s">
        <v>67</v>
      </c>
      <c r="W4" s="23" t="s">
        <v>68</v>
      </c>
      <c r="X4" s="23" t="s">
        <v>69</v>
      </c>
      <c r="Y4" s="23" t="s">
        <v>70</v>
      </c>
      <c r="Z4" s="23" t="s">
        <v>71</v>
      </c>
      <c r="AA4" s="24" t="s">
        <v>72</v>
      </c>
      <c r="AC4" s="26"/>
    </row>
    <row r="5" spans="1:32" s="26" customFormat="1" ht="15" x14ac:dyDescent="0.2">
      <c r="A5" s="13">
        <f>IF(B5&gt;0,A4+1,"")</f>
        <v>1</v>
      </c>
      <c r="B5" s="27">
        <v>204152</v>
      </c>
      <c r="C5" s="28" t="s">
        <v>4</v>
      </c>
      <c r="D5" s="29" t="s">
        <v>5</v>
      </c>
      <c r="E5" s="30" t="s">
        <v>6</v>
      </c>
      <c r="F5" s="31">
        <v>193</v>
      </c>
      <c r="G5" s="32">
        <v>7</v>
      </c>
      <c r="H5" s="33">
        <v>9</v>
      </c>
      <c r="I5" s="33">
        <v>10</v>
      </c>
      <c r="J5" s="33">
        <v>9</v>
      </c>
      <c r="K5" s="33" t="s">
        <v>52</v>
      </c>
      <c r="L5" s="33">
        <v>9</v>
      </c>
      <c r="M5" s="33">
        <v>10</v>
      </c>
      <c r="N5" s="33">
        <v>9</v>
      </c>
      <c r="O5" s="33" t="s">
        <v>52</v>
      </c>
      <c r="P5" s="33">
        <v>9</v>
      </c>
      <c r="Q5" s="33" t="s">
        <v>52</v>
      </c>
      <c r="R5" s="33">
        <v>10</v>
      </c>
      <c r="S5" s="33">
        <v>10</v>
      </c>
      <c r="T5" s="33" t="s">
        <v>52</v>
      </c>
      <c r="U5" s="33">
        <v>10</v>
      </c>
      <c r="V5" s="33">
        <v>9</v>
      </c>
      <c r="W5" s="33">
        <v>9</v>
      </c>
      <c r="X5" s="33" t="s">
        <v>52</v>
      </c>
      <c r="Y5" s="33">
        <v>10</v>
      </c>
      <c r="Z5" s="33" t="s">
        <v>52</v>
      </c>
      <c r="AA5" s="34" t="s">
        <v>52</v>
      </c>
      <c r="AB5"/>
    </row>
    <row r="6" spans="1:32" s="26" customFormat="1" ht="15" x14ac:dyDescent="0.2">
      <c r="A6" s="13">
        <f t="shared" ref="A6:A53" si="0">IF(B6&gt;0,A5+1,"")</f>
        <v>2</v>
      </c>
      <c r="B6" s="27">
        <v>220107</v>
      </c>
      <c r="C6" s="28" t="s">
        <v>13</v>
      </c>
      <c r="D6" s="29" t="s">
        <v>14</v>
      </c>
      <c r="E6" s="30" t="s">
        <v>15</v>
      </c>
      <c r="F6" s="31">
        <v>193</v>
      </c>
      <c r="G6" s="32">
        <v>4</v>
      </c>
      <c r="H6" s="33">
        <v>10</v>
      </c>
      <c r="I6" s="33">
        <v>10</v>
      </c>
      <c r="J6" s="33">
        <v>10</v>
      </c>
      <c r="K6" s="33" t="s">
        <v>52</v>
      </c>
      <c r="L6" s="33">
        <v>9</v>
      </c>
      <c r="M6" s="33">
        <v>9</v>
      </c>
      <c r="N6" s="33">
        <v>10</v>
      </c>
      <c r="O6" s="33">
        <v>9</v>
      </c>
      <c r="P6" s="33" t="s">
        <v>52</v>
      </c>
      <c r="Q6" s="33">
        <v>9</v>
      </c>
      <c r="R6" s="33" t="s">
        <v>52</v>
      </c>
      <c r="S6" s="33">
        <v>10</v>
      </c>
      <c r="T6" s="33">
        <v>10</v>
      </c>
      <c r="U6" s="33">
        <v>10</v>
      </c>
      <c r="V6" s="33">
        <v>9</v>
      </c>
      <c r="W6" s="33">
        <v>10</v>
      </c>
      <c r="X6" s="33">
        <v>10</v>
      </c>
      <c r="Y6" s="33">
        <v>10</v>
      </c>
      <c r="Z6" s="33">
        <v>8</v>
      </c>
      <c r="AA6" s="34" t="s">
        <v>52</v>
      </c>
      <c r="AB6"/>
    </row>
    <row r="7" spans="1:32" s="26" customFormat="1" ht="15" x14ac:dyDescent="0.2">
      <c r="A7" s="13">
        <f t="shared" si="0"/>
        <v>3</v>
      </c>
      <c r="B7" s="27">
        <v>102176</v>
      </c>
      <c r="C7" s="28" t="s">
        <v>9</v>
      </c>
      <c r="D7" s="29" t="s">
        <v>10</v>
      </c>
      <c r="E7" s="35" t="s">
        <v>11</v>
      </c>
      <c r="F7" s="31">
        <v>192</v>
      </c>
      <c r="G7" s="32">
        <v>7</v>
      </c>
      <c r="H7" s="33" t="s">
        <v>52</v>
      </c>
      <c r="I7" s="33">
        <v>10</v>
      </c>
      <c r="J7" s="33">
        <v>10</v>
      </c>
      <c r="K7" s="33">
        <v>9</v>
      </c>
      <c r="L7" s="33" t="s">
        <v>52</v>
      </c>
      <c r="M7" s="33">
        <v>10</v>
      </c>
      <c r="N7" s="33">
        <v>10</v>
      </c>
      <c r="O7" s="33">
        <v>9</v>
      </c>
      <c r="P7" s="33">
        <v>9</v>
      </c>
      <c r="Q7" s="33">
        <v>10</v>
      </c>
      <c r="R7" s="33">
        <v>9</v>
      </c>
      <c r="S7" s="33" t="s">
        <v>52</v>
      </c>
      <c r="T7" s="33">
        <v>9</v>
      </c>
      <c r="U7" s="33" t="s">
        <v>52</v>
      </c>
      <c r="V7" s="33">
        <v>10</v>
      </c>
      <c r="W7" s="33" t="s">
        <v>52</v>
      </c>
      <c r="X7" s="33" t="s">
        <v>52</v>
      </c>
      <c r="Y7" s="33" t="s">
        <v>52</v>
      </c>
      <c r="Z7" s="33">
        <v>8</v>
      </c>
      <c r="AA7" s="34">
        <v>9</v>
      </c>
      <c r="AB7"/>
    </row>
    <row r="8" spans="1:32" s="26" customFormat="1" ht="15" x14ac:dyDescent="0.2">
      <c r="A8" s="13">
        <f t="shared" si="0"/>
        <v>4</v>
      </c>
      <c r="B8" s="27">
        <v>102188</v>
      </c>
      <c r="C8" s="28" t="s">
        <v>32</v>
      </c>
      <c r="D8" s="29" t="s">
        <v>10</v>
      </c>
      <c r="E8" s="35" t="s">
        <v>11</v>
      </c>
      <c r="F8" s="31">
        <v>191</v>
      </c>
      <c r="G8" s="32">
        <v>9</v>
      </c>
      <c r="H8" s="33" t="s">
        <v>52</v>
      </c>
      <c r="I8" s="33" t="s">
        <v>52</v>
      </c>
      <c r="J8" s="33">
        <v>10</v>
      </c>
      <c r="K8" s="33">
        <v>7</v>
      </c>
      <c r="L8" s="33">
        <v>10</v>
      </c>
      <c r="M8" s="33">
        <v>10</v>
      </c>
      <c r="N8" s="33">
        <v>9</v>
      </c>
      <c r="O8" s="33">
        <v>9</v>
      </c>
      <c r="P8" s="33" t="s">
        <v>52</v>
      </c>
      <c r="Q8" s="33">
        <v>9</v>
      </c>
      <c r="R8" s="33" t="s">
        <v>52</v>
      </c>
      <c r="S8" s="33" t="s">
        <v>52</v>
      </c>
      <c r="T8" s="33" t="s">
        <v>52</v>
      </c>
      <c r="U8" s="33">
        <v>9</v>
      </c>
      <c r="V8" s="33">
        <v>10</v>
      </c>
      <c r="W8" s="33">
        <v>9</v>
      </c>
      <c r="X8" s="33" t="s">
        <v>52</v>
      </c>
      <c r="Y8" s="33">
        <v>9</v>
      </c>
      <c r="Z8" s="33" t="s">
        <v>52</v>
      </c>
      <c r="AA8" s="34" t="s">
        <v>52</v>
      </c>
      <c r="AB8"/>
    </row>
    <row r="9" spans="1:32" s="26" customFormat="1" ht="15" x14ac:dyDescent="0.2">
      <c r="A9" s="13">
        <f t="shared" si="0"/>
        <v>5</v>
      </c>
      <c r="B9" s="27">
        <v>122113</v>
      </c>
      <c r="C9" s="28" t="s">
        <v>21</v>
      </c>
      <c r="D9" s="29" t="s">
        <v>22</v>
      </c>
      <c r="E9" s="35" t="s">
        <v>23</v>
      </c>
      <c r="F9" s="31">
        <v>190</v>
      </c>
      <c r="G9" s="32">
        <v>4</v>
      </c>
      <c r="H9" s="33">
        <v>9</v>
      </c>
      <c r="I9" s="33">
        <v>9</v>
      </c>
      <c r="J9" s="33">
        <v>10</v>
      </c>
      <c r="K9" s="33">
        <v>8</v>
      </c>
      <c r="L9" s="33">
        <v>9</v>
      </c>
      <c r="M9" s="33">
        <v>9</v>
      </c>
      <c r="N9" s="33">
        <v>9</v>
      </c>
      <c r="O9" s="33">
        <v>10</v>
      </c>
      <c r="P9" s="33">
        <v>10</v>
      </c>
      <c r="Q9" s="33">
        <v>9</v>
      </c>
      <c r="R9" s="33" t="s">
        <v>52</v>
      </c>
      <c r="S9" s="33">
        <v>10</v>
      </c>
      <c r="T9" s="33">
        <v>10</v>
      </c>
      <c r="U9" s="33">
        <v>9</v>
      </c>
      <c r="V9" s="33">
        <v>10</v>
      </c>
      <c r="W9" s="33">
        <v>10</v>
      </c>
      <c r="X9" s="33" t="s">
        <v>52</v>
      </c>
      <c r="Y9" s="33">
        <v>9</v>
      </c>
      <c r="Z9" s="33" t="s">
        <v>52</v>
      </c>
      <c r="AA9" s="34" t="s">
        <v>52</v>
      </c>
      <c r="AB9"/>
      <c r="AC9"/>
      <c r="AD9"/>
    </row>
    <row r="10" spans="1:32" s="26" customFormat="1" ht="15" x14ac:dyDescent="0.2">
      <c r="A10" s="13">
        <f t="shared" si="0"/>
        <v>6</v>
      </c>
      <c r="B10" s="27">
        <v>201127</v>
      </c>
      <c r="C10" s="28" t="s">
        <v>24</v>
      </c>
      <c r="D10" s="29" t="s">
        <v>17</v>
      </c>
      <c r="E10" s="30" t="s">
        <v>18</v>
      </c>
      <c r="F10" s="31">
        <v>189</v>
      </c>
      <c r="G10" s="32">
        <v>3</v>
      </c>
      <c r="H10" s="33">
        <v>10</v>
      </c>
      <c r="I10" s="33">
        <v>10</v>
      </c>
      <c r="J10" s="33">
        <v>8</v>
      </c>
      <c r="K10" s="33">
        <v>9</v>
      </c>
      <c r="L10" s="33">
        <v>9</v>
      </c>
      <c r="M10" s="33">
        <v>9</v>
      </c>
      <c r="N10" s="33">
        <v>9</v>
      </c>
      <c r="O10" s="33" t="s">
        <v>52</v>
      </c>
      <c r="P10" s="33">
        <v>9</v>
      </c>
      <c r="Q10" s="33" t="s">
        <v>52</v>
      </c>
      <c r="R10" s="33">
        <v>9</v>
      </c>
      <c r="S10" s="33">
        <v>9</v>
      </c>
      <c r="T10" s="33">
        <v>10</v>
      </c>
      <c r="U10" s="33">
        <v>10</v>
      </c>
      <c r="V10" s="33">
        <v>10</v>
      </c>
      <c r="W10" s="33">
        <v>10</v>
      </c>
      <c r="X10" s="33">
        <v>10</v>
      </c>
      <c r="Y10" s="33">
        <v>9</v>
      </c>
      <c r="Z10" s="33" t="s">
        <v>52</v>
      </c>
      <c r="AA10" s="34">
        <v>9</v>
      </c>
      <c r="AB10"/>
    </row>
    <row r="11" spans="1:32" s="26" customFormat="1" ht="15" x14ac:dyDescent="0.2">
      <c r="A11" s="13">
        <f t="shared" si="0"/>
        <v>7</v>
      </c>
      <c r="B11" s="27">
        <v>122110</v>
      </c>
      <c r="C11" s="28" t="s">
        <v>39</v>
      </c>
      <c r="D11" s="29" t="s">
        <v>22</v>
      </c>
      <c r="E11" s="35" t="s">
        <v>23</v>
      </c>
      <c r="F11" s="31">
        <v>188</v>
      </c>
      <c r="G11" s="32">
        <v>2</v>
      </c>
      <c r="H11" s="33" t="s">
        <v>52</v>
      </c>
      <c r="I11" s="33">
        <v>9</v>
      </c>
      <c r="J11" s="33">
        <v>9</v>
      </c>
      <c r="K11" s="33">
        <v>9</v>
      </c>
      <c r="L11" s="33">
        <v>9</v>
      </c>
      <c r="M11" s="33">
        <v>7</v>
      </c>
      <c r="N11" s="33">
        <v>10</v>
      </c>
      <c r="O11" s="33">
        <v>9</v>
      </c>
      <c r="P11" s="33">
        <v>10</v>
      </c>
      <c r="Q11" s="33" t="s">
        <v>52</v>
      </c>
      <c r="R11" s="33">
        <v>10</v>
      </c>
      <c r="S11" s="33">
        <v>10</v>
      </c>
      <c r="T11" s="33">
        <v>9</v>
      </c>
      <c r="U11" s="33">
        <v>9</v>
      </c>
      <c r="V11" s="33">
        <v>10</v>
      </c>
      <c r="W11" s="33">
        <v>10</v>
      </c>
      <c r="X11" s="33">
        <v>9</v>
      </c>
      <c r="Y11" s="33">
        <v>10</v>
      </c>
      <c r="Z11" s="33">
        <v>9</v>
      </c>
      <c r="AA11" s="34">
        <v>10</v>
      </c>
      <c r="AB11"/>
    </row>
    <row r="12" spans="1:32" s="26" customFormat="1" ht="15" x14ac:dyDescent="0.2">
      <c r="A12" s="13">
        <f t="shared" si="0"/>
        <v>8</v>
      </c>
      <c r="B12" s="27">
        <v>201112</v>
      </c>
      <c r="C12" s="28" t="s">
        <v>16</v>
      </c>
      <c r="D12" s="29" t="s">
        <v>17</v>
      </c>
      <c r="E12" s="30" t="s">
        <v>18</v>
      </c>
      <c r="F12" s="31">
        <v>186</v>
      </c>
      <c r="G12" s="32">
        <v>3</v>
      </c>
      <c r="H12" s="33">
        <v>8</v>
      </c>
      <c r="I12" s="33">
        <v>10</v>
      </c>
      <c r="J12" s="33">
        <v>8</v>
      </c>
      <c r="K12" s="33">
        <v>9</v>
      </c>
      <c r="L12" s="33">
        <v>10</v>
      </c>
      <c r="M12" s="33">
        <v>10</v>
      </c>
      <c r="N12" s="33" t="s">
        <v>52</v>
      </c>
      <c r="O12" s="33">
        <v>9</v>
      </c>
      <c r="P12" s="33">
        <v>10</v>
      </c>
      <c r="Q12" s="33">
        <v>9</v>
      </c>
      <c r="R12" s="33">
        <v>9</v>
      </c>
      <c r="S12" s="33">
        <v>10</v>
      </c>
      <c r="T12" s="33">
        <v>9</v>
      </c>
      <c r="U12" s="33">
        <v>9</v>
      </c>
      <c r="V12" s="33">
        <v>8</v>
      </c>
      <c r="W12" s="33">
        <v>9</v>
      </c>
      <c r="X12" s="33">
        <v>10</v>
      </c>
      <c r="Y12" s="33" t="s">
        <v>52</v>
      </c>
      <c r="Z12" s="33" t="s">
        <v>52</v>
      </c>
      <c r="AA12" s="34">
        <v>9</v>
      </c>
      <c r="AB12"/>
    </row>
    <row r="13" spans="1:32" s="26" customFormat="1" ht="15" x14ac:dyDescent="0.2">
      <c r="A13" s="13">
        <f t="shared" si="0"/>
        <v>9</v>
      </c>
      <c r="B13" s="27">
        <v>102184</v>
      </c>
      <c r="C13" s="28" t="s">
        <v>31</v>
      </c>
      <c r="D13" s="29" t="s">
        <v>10</v>
      </c>
      <c r="E13" s="30" t="s">
        <v>11</v>
      </c>
      <c r="F13" s="31">
        <v>185</v>
      </c>
      <c r="G13" s="32">
        <v>2</v>
      </c>
      <c r="H13" s="33">
        <v>9</v>
      </c>
      <c r="I13" s="33">
        <v>7</v>
      </c>
      <c r="J13" s="33">
        <v>9</v>
      </c>
      <c r="K13" s="33">
        <v>9</v>
      </c>
      <c r="L13" s="33">
        <v>9</v>
      </c>
      <c r="M13" s="33" t="s">
        <v>52</v>
      </c>
      <c r="N13" s="33">
        <v>9</v>
      </c>
      <c r="O13" s="33">
        <v>10</v>
      </c>
      <c r="P13" s="33">
        <v>9</v>
      </c>
      <c r="Q13" s="33">
        <v>10</v>
      </c>
      <c r="R13" s="33" t="s">
        <v>52</v>
      </c>
      <c r="S13" s="33">
        <v>10</v>
      </c>
      <c r="T13" s="33">
        <v>9</v>
      </c>
      <c r="U13" s="33">
        <v>10</v>
      </c>
      <c r="V13" s="33">
        <v>10</v>
      </c>
      <c r="W13" s="33">
        <v>8</v>
      </c>
      <c r="X13" s="33">
        <v>8</v>
      </c>
      <c r="Y13" s="33">
        <v>10</v>
      </c>
      <c r="Z13" s="33">
        <v>10</v>
      </c>
      <c r="AA13" s="34">
        <v>9</v>
      </c>
      <c r="AB13"/>
      <c r="AC13"/>
      <c r="AD13"/>
    </row>
    <row r="14" spans="1:32" ht="15" x14ac:dyDescent="0.2">
      <c r="A14" s="13">
        <f t="shared" si="0"/>
        <v>10</v>
      </c>
      <c r="B14" s="27">
        <v>113103</v>
      </c>
      <c r="C14" s="28" t="s">
        <v>73</v>
      </c>
      <c r="D14" s="29" t="s">
        <v>41</v>
      </c>
      <c r="E14" s="30" t="s">
        <v>42</v>
      </c>
      <c r="F14" s="31">
        <v>185</v>
      </c>
      <c r="G14" s="32">
        <v>0</v>
      </c>
      <c r="H14" s="33">
        <v>9</v>
      </c>
      <c r="I14" s="33">
        <v>9</v>
      </c>
      <c r="J14" s="33">
        <v>9</v>
      </c>
      <c r="K14" s="33">
        <v>9</v>
      </c>
      <c r="L14" s="33">
        <v>9</v>
      </c>
      <c r="M14" s="33">
        <v>9</v>
      </c>
      <c r="N14" s="33">
        <v>10</v>
      </c>
      <c r="O14" s="33">
        <v>9</v>
      </c>
      <c r="P14" s="33">
        <v>10</v>
      </c>
      <c r="Q14" s="33">
        <v>9</v>
      </c>
      <c r="R14" s="33">
        <v>9</v>
      </c>
      <c r="S14" s="33">
        <v>10</v>
      </c>
      <c r="T14" s="33">
        <v>9</v>
      </c>
      <c r="U14" s="33">
        <v>9</v>
      </c>
      <c r="V14" s="33">
        <v>10</v>
      </c>
      <c r="W14" s="33">
        <v>9</v>
      </c>
      <c r="X14" s="33">
        <v>9</v>
      </c>
      <c r="Y14" s="33">
        <v>10</v>
      </c>
      <c r="Z14" s="33">
        <v>9</v>
      </c>
      <c r="AA14" s="34">
        <v>9</v>
      </c>
      <c r="AE14" s="26"/>
      <c r="AF14" s="26"/>
    </row>
    <row r="15" spans="1:32" ht="15" x14ac:dyDescent="0.2">
      <c r="A15" s="13">
        <f t="shared" si="0"/>
        <v>11</v>
      </c>
      <c r="B15" s="27">
        <v>113120</v>
      </c>
      <c r="C15" s="28" t="s">
        <v>74</v>
      </c>
      <c r="D15" s="29" t="s">
        <v>41</v>
      </c>
      <c r="E15" s="30" t="s">
        <v>42</v>
      </c>
      <c r="F15" s="31">
        <v>183</v>
      </c>
      <c r="G15" s="32">
        <v>3</v>
      </c>
      <c r="H15" s="33">
        <v>9</v>
      </c>
      <c r="I15" s="33">
        <v>9</v>
      </c>
      <c r="J15" s="33">
        <v>9</v>
      </c>
      <c r="K15" s="33">
        <v>8</v>
      </c>
      <c r="L15" s="33" t="s">
        <v>52</v>
      </c>
      <c r="M15" s="33">
        <v>9</v>
      </c>
      <c r="N15" s="33">
        <v>10</v>
      </c>
      <c r="O15" s="33">
        <v>8</v>
      </c>
      <c r="P15" s="33" t="s">
        <v>52</v>
      </c>
      <c r="Q15" s="33">
        <v>9</v>
      </c>
      <c r="R15" s="33">
        <v>9</v>
      </c>
      <c r="S15" s="33">
        <v>9</v>
      </c>
      <c r="T15" s="33">
        <v>9</v>
      </c>
      <c r="U15" s="33">
        <v>10</v>
      </c>
      <c r="V15" s="33">
        <v>9</v>
      </c>
      <c r="W15" s="33">
        <v>9</v>
      </c>
      <c r="X15" s="33">
        <v>9</v>
      </c>
      <c r="Y15" s="33">
        <v>9</v>
      </c>
      <c r="Z15" s="33">
        <v>9</v>
      </c>
      <c r="AA15" s="34" t="s">
        <v>52</v>
      </c>
      <c r="AE15" s="26"/>
      <c r="AF15" s="26"/>
    </row>
    <row r="16" spans="1:32" ht="15" x14ac:dyDescent="0.2">
      <c r="A16" s="13">
        <f t="shared" si="0"/>
        <v>12</v>
      </c>
      <c r="B16" s="27">
        <v>125106</v>
      </c>
      <c r="C16" s="28" t="s">
        <v>26</v>
      </c>
      <c r="D16" s="29" t="s">
        <v>27</v>
      </c>
      <c r="E16" s="30" t="s">
        <v>28</v>
      </c>
      <c r="F16" s="31">
        <v>180</v>
      </c>
      <c r="G16" s="32">
        <v>3</v>
      </c>
      <c r="H16" s="33">
        <v>9</v>
      </c>
      <c r="I16" s="33">
        <v>9</v>
      </c>
      <c r="J16" s="33">
        <v>8</v>
      </c>
      <c r="K16" s="33" t="s">
        <v>52</v>
      </c>
      <c r="L16" s="33" t="s">
        <v>52</v>
      </c>
      <c r="M16" s="33">
        <v>8</v>
      </c>
      <c r="N16" s="33">
        <v>9</v>
      </c>
      <c r="O16" s="33">
        <v>8</v>
      </c>
      <c r="P16" s="33">
        <v>8</v>
      </c>
      <c r="Q16" s="33">
        <v>9</v>
      </c>
      <c r="R16" s="33">
        <v>9</v>
      </c>
      <c r="S16" s="33">
        <v>9</v>
      </c>
      <c r="T16" s="33">
        <v>9</v>
      </c>
      <c r="U16" s="33">
        <v>8</v>
      </c>
      <c r="V16" s="33">
        <v>9</v>
      </c>
      <c r="W16" s="33">
        <v>10</v>
      </c>
      <c r="X16" s="33" t="s">
        <v>52</v>
      </c>
      <c r="Y16" s="33">
        <v>9</v>
      </c>
      <c r="Z16" s="33">
        <v>10</v>
      </c>
      <c r="AA16" s="34">
        <v>9</v>
      </c>
      <c r="AE16" s="26"/>
      <c r="AF16" s="26"/>
    </row>
    <row r="17" spans="1:32" ht="15" x14ac:dyDescent="0.2">
      <c r="A17" s="13">
        <f t="shared" si="0"/>
        <v>13</v>
      </c>
      <c r="B17" s="27">
        <v>105126</v>
      </c>
      <c r="C17" s="28" t="s">
        <v>75</v>
      </c>
      <c r="D17" s="29" t="s">
        <v>37</v>
      </c>
      <c r="E17" s="30" t="s">
        <v>38</v>
      </c>
      <c r="F17" s="31">
        <v>179</v>
      </c>
      <c r="G17" s="32">
        <v>3</v>
      </c>
      <c r="H17" s="33">
        <v>7</v>
      </c>
      <c r="I17" s="33">
        <v>8</v>
      </c>
      <c r="J17" s="33">
        <v>8</v>
      </c>
      <c r="K17" s="33" t="s">
        <v>52</v>
      </c>
      <c r="L17" s="33">
        <v>9</v>
      </c>
      <c r="M17" s="33">
        <v>8</v>
      </c>
      <c r="N17" s="33">
        <v>10</v>
      </c>
      <c r="O17" s="33">
        <v>6</v>
      </c>
      <c r="P17" s="33">
        <v>9</v>
      </c>
      <c r="Q17" s="33">
        <v>8</v>
      </c>
      <c r="R17" s="33" t="s">
        <v>52</v>
      </c>
      <c r="S17" s="33">
        <v>9</v>
      </c>
      <c r="T17" s="33" t="s">
        <v>52</v>
      </c>
      <c r="U17" s="33">
        <v>10</v>
      </c>
      <c r="V17" s="33">
        <v>10</v>
      </c>
      <c r="W17" s="33">
        <v>9</v>
      </c>
      <c r="X17" s="33">
        <v>10</v>
      </c>
      <c r="Y17" s="33">
        <v>9</v>
      </c>
      <c r="Z17" s="33">
        <v>9</v>
      </c>
      <c r="AA17" s="34">
        <v>10</v>
      </c>
      <c r="AE17" s="26"/>
      <c r="AF17" s="26"/>
    </row>
    <row r="18" spans="1:32" x14ac:dyDescent="0.2">
      <c r="A18" s="13">
        <f t="shared" si="0"/>
        <v>14</v>
      </c>
      <c r="B18" s="27">
        <v>128102</v>
      </c>
      <c r="C18" s="28" t="s">
        <v>76</v>
      </c>
      <c r="D18" s="29" t="s">
        <v>77</v>
      </c>
      <c r="E18" s="30" t="s">
        <v>78</v>
      </c>
      <c r="F18" s="31">
        <v>178</v>
      </c>
      <c r="G18" s="32">
        <v>0</v>
      </c>
      <c r="H18" s="33">
        <v>8</v>
      </c>
      <c r="I18" s="33">
        <v>9</v>
      </c>
      <c r="J18" s="33">
        <v>9</v>
      </c>
      <c r="K18" s="33">
        <v>8</v>
      </c>
      <c r="L18" s="33">
        <v>9</v>
      </c>
      <c r="M18" s="33">
        <v>10</v>
      </c>
      <c r="N18" s="33">
        <v>8</v>
      </c>
      <c r="O18" s="33">
        <v>10</v>
      </c>
      <c r="P18" s="33">
        <v>9</v>
      </c>
      <c r="Q18" s="33">
        <v>9</v>
      </c>
      <c r="R18" s="33">
        <v>8</v>
      </c>
      <c r="S18" s="33">
        <v>9</v>
      </c>
      <c r="T18" s="33">
        <v>9</v>
      </c>
      <c r="U18" s="33">
        <v>9</v>
      </c>
      <c r="V18" s="33">
        <v>9</v>
      </c>
      <c r="W18" s="33">
        <v>10</v>
      </c>
      <c r="X18" s="33">
        <v>10</v>
      </c>
      <c r="Y18" s="33">
        <v>8</v>
      </c>
      <c r="Z18" s="33">
        <v>9</v>
      </c>
      <c r="AA18" s="34">
        <v>8</v>
      </c>
    </row>
    <row r="19" spans="1:32" x14ac:dyDescent="0.2">
      <c r="A19" s="13">
        <f t="shared" si="0"/>
        <v>15</v>
      </c>
      <c r="B19" s="27">
        <v>125107</v>
      </c>
      <c r="C19" s="28" t="s">
        <v>79</v>
      </c>
      <c r="D19" s="29" t="s">
        <v>27</v>
      </c>
      <c r="E19" s="30" t="s">
        <v>28</v>
      </c>
      <c r="F19" s="31">
        <v>175</v>
      </c>
      <c r="G19" s="32">
        <v>1</v>
      </c>
      <c r="H19" s="33">
        <v>10</v>
      </c>
      <c r="I19" s="33">
        <v>8</v>
      </c>
      <c r="J19" s="33">
        <v>7</v>
      </c>
      <c r="K19" s="33">
        <v>10</v>
      </c>
      <c r="L19" s="33" t="s">
        <v>52</v>
      </c>
      <c r="M19" s="33">
        <v>8</v>
      </c>
      <c r="N19" s="33">
        <v>8</v>
      </c>
      <c r="O19" s="33">
        <v>9</v>
      </c>
      <c r="P19" s="33">
        <v>10</v>
      </c>
      <c r="Q19" s="33">
        <v>7</v>
      </c>
      <c r="R19" s="33">
        <v>8</v>
      </c>
      <c r="S19" s="33">
        <v>8</v>
      </c>
      <c r="T19" s="33">
        <v>9</v>
      </c>
      <c r="U19" s="33">
        <v>9</v>
      </c>
      <c r="V19" s="33">
        <v>10</v>
      </c>
      <c r="W19" s="33">
        <v>9</v>
      </c>
      <c r="X19" s="33">
        <v>9</v>
      </c>
      <c r="Y19" s="33">
        <v>9</v>
      </c>
      <c r="Z19" s="33">
        <v>9</v>
      </c>
      <c r="AA19" s="34">
        <v>8</v>
      </c>
    </row>
    <row r="20" spans="1:32" x14ac:dyDescent="0.2">
      <c r="A20" s="13">
        <f t="shared" si="0"/>
        <v>16</v>
      </c>
      <c r="B20" s="27">
        <v>122103</v>
      </c>
      <c r="C20" s="28" t="s">
        <v>80</v>
      </c>
      <c r="D20" s="29" t="s">
        <v>22</v>
      </c>
      <c r="E20" s="35" t="s">
        <v>23</v>
      </c>
      <c r="F20" s="31">
        <v>174</v>
      </c>
      <c r="G20" s="32">
        <v>1</v>
      </c>
      <c r="H20" s="33">
        <v>8</v>
      </c>
      <c r="I20" s="33">
        <v>9</v>
      </c>
      <c r="J20" s="33">
        <v>7</v>
      </c>
      <c r="K20" s="33">
        <v>7</v>
      </c>
      <c r="L20" s="33">
        <v>9</v>
      </c>
      <c r="M20" s="33">
        <v>9</v>
      </c>
      <c r="N20" s="33">
        <v>9</v>
      </c>
      <c r="O20" s="33">
        <v>9</v>
      </c>
      <c r="P20" s="33" t="s">
        <v>52</v>
      </c>
      <c r="Q20" s="33">
        <v>9</v>
      </c>
      <c r="R20" s="33">
        <v>8</v>
      </c>
      <c r="S20" s="33">
        <v>9</v>
      </c>
      <c r="T20" s="33">
        <v>8</v>
      </c>
      <c r="U20" s="33">
        <v>10</v>
      </c>
      <c r="V20" s="33">
        <v>9</v>
      </c>
      <c r="W20" s="33">
        <v>10</v>
      </c>
      <c r="X20" s="33">
        <v>9</v>
      </c>
      <c r="Y20" s="33">
        <v>8</v>
      </c>
      <c r="Z20" s="33">
        <v>9</v>
      </c>
      <c r="AA20" s="34">
        <v>8</v>
      </c>
    </row>
    <row r="21" spans="1:32" s="14" customFormat="1" x14ac:dyDescent="0.2">
      <c r="A21" s="13" t="str">
        <f>IF(B21&gt;0,#REF!+1,"")</f>
        <v/>
      </c>
      <c r="AB21"/>
      <c r="AC21"/>
      <c r="AD21"/>
      <c r="AE21"/>
      <c r="AF21"/>
    </row>
    <row r="22" spans="1:32" s="14" customFormat="1" ht="30.75" thickBot="1" x14ac:dyDescent="0.45">
      <c r="A22" s="8"/>
      <c r="B22" s="87" t="s">
        <v>81</v>
      </c>
      <c r="C22" s="87"/>
      <c r="D22" s="87"/>
      <c r="E22" s="1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AB22"/>
      <c r="AC22"/>
      <c r="AD22"/>
      <c r="AE22"/>
      <c r="AF22"/>
    </row>
    <row r="23" spans="1:32" s="14" customFormat="1" ht="16.5" thickBot="1" x14ac:dyDescent="0.25">
      <c r="A23" s="19"/>
      <c r="B23" s="36" t="s">
        <v>47</v>
      </c>
      <c r="C23" s="21" t="s">
        <v>48</v>
      </c>
      <c r="D23" s="21" t="s">
        <v>49</v>
      </c>
      <c r="E23" s="21" t="s">
        <v>50</v>
      </c>
      <c r="F23" s="23" t="s">
        <v>51</v>
      </c>
      <c r="G23" s="23" t="s">
        <v>52</v>
      </c>
      <c r="H23" s="23" t="s">
        <v>53</v>
      </c>
      <c r="I23" s="23" t="s">
        <v>54</v>
      </c>
      <c r="J23" s="23" t="s">
        <v>55</v>
      </c>
      <c r="K23" s="23" t="s">
        <v>56</v>
      </c>
      <c r="L23" s="23" t="s">
        <v>57</v>
      </c>
      <c r="M23" s="23" t="s">
        <v>58</v>
      </c>
      <c r="N23" s="23" t="s">
        <v>59</v>
      </c>
      <c r="O23" s="23" t="s">
        <v>60</v>
      </c>
      <c r="P23" s="23" t="s">
        <v>61</v>
      </c>
      <c r="Q23" s="23" t="s">
        <v>62</v>
      </c>
      <c r="R23" s="23" t="s">
        <v>63</v>
      </c>
      <c r="S23" s="23" t="s">
        <v>64</v>
      </c>
      <c r="T23" s="23" t="s">
        <v>65</v>
      </c>
      <c r="U23" s="23" t="s">
        <v>66</v>
      </c>
      <c r="V23" s="23" t="s">
        <v>67</v>
      </c>
      <c r="W23" s="23" t="s">
        <v>68</v>
      </c>
      <c r="X23" s="23" t="s">
        <v>69</v>
      </c>
      <c r="Y23" s="23" t="s">
        <v>70</v>
      </c>
      <c r="Z23" s="23" t="s">
        <v>71</v>
      </c>
      <c r="AA23" s="24" t="s">
        <v>72</v>
      </c>
      <c r="AB23"/>
      <c r="AC23"/>
      <c r="AD23"/>
      <c r="AE23"/>
      <c r="AF23"/>
    </row>
    <row r="24" spans="1:32" s="14" customFormat="1" x14ac:dyDescent="0.2">
      <c r="A24" s="13">
        <f>IF(B24&gt;0,A23+1,"")</f>
        <v>1</v>
      </c>
      <c r="B24" s="27">
        <v>102176</v>
      </c>
      <c r="C24" s="28" t="s">
        <v>9</v>
      </c>
      <c r="D24" s="29" t="s">
        <v>10</v>
      </c>
      <c r="E24" s="35" t="s">
        <v>11</v>
      </c>
      <c r="F24" s="31">
        <v>192</v>
      </c>
      <c r="G24" s="32">
        <v>7</v>
      </c>
      <c r="H24" s="33" t="s">
        <v>52</v>
      </c>
      <c r="I24" s="33">
        <v>10</v>
      </c>
      <c r="J24" s="33">
        <v>10</v>
      </c>
      <c r="K24" s="33">
        <v>9</v>
      </c>
      <c r="L24" s="33" t="s">
        <v>52</v>
      </c>
      <c r="M24" s="33">
        <v>10</v>
      </c>
      <c r="N24" s="33">
        <v>10</v>
      </c>
      <c r="O24" s="33">
        <v>9</v>
      </c>
      <c r="P24" s="33">
        <v>9</v>
      </c>
      <c r="Q24" s="33">
        <v>10</v>
      </c>
      <c r="R24" s="33">
        <v>9</v>
      </c>
      <c r="S24" s="33" t="s">
        <v>52</v>
      </c>
      <c r="T24" s="33">
        <v>9</v>
      </c>
      <c r="U24" s="33" t="s">
        <v>52</v>
      </c>
      <c r="V24" s="33">
        <v>10</v>
      </c>
      <c r="W24" s="33" t="s">
        <v>52</v>
      </c>
      <c r="X24" s="33" t="s">
        <v>52</v>
      </c>
      <c r="Y24" s="33" t="s">
        <v>52</v>
      </c>
      <c r="Z24" s="33">
        <v>8</v>
      </c>
      <c r="AA24" s="34">
        <v>9</v>
      </c>
      <c r="AB24"/>
      <c r="AC24"/>
      <c r="AD24"/>
      <c r="AE24"/>
      <c r="AF24"/>
    </row>
    <row r="25" spans="1:32" s="14" customFormat="1" x14ac:dyDescent="0.2">
      <c r="A25" s="13" t="str">
        <f t="shared" si="0"/>
        <v/>
      </c>
      <c r="AB25"/>
      <c r="AC25"/>
      <c r="AD25"/>
      <c r="AE25"/>
      <c r="AF25"/>
    </row>
    <row r="26" spans="1:32" s="14" customFormat="1" ht="30.75" thickBot="1" x14ac:dyDescent="0.45">
      <c r="A26" s="8"/>
      <c r="B26" s="87" t="s">
        <v>82</v>
      </c>
      <c r="C26" s="87"/>
      <c r="D26" s="87"/>
      <c r="E26" s="1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AB26"/>
      <c r="AC26"/>
      <c r="AD26"/>
      <c r="AE26"/>
      <c r="AF26"/>
    </row>
    <row r="27" spans="1:32" s="14" customFormat="1" ht="16.5" thickBot="1" x14ac:dyDescent="0.25">
      <c r="A27" s="19"/>
      <c r="B27" s="36" t="s">
        <v>47</v>
      </c>
      <c r="C27" s="22" t="s">
        <v>48</v>
      </c>
      <c r="D27" s="22" t="s">
        <v>49</v>
      </c>
      <c r="E27" s="22" t="s">
        <v>50</v>
      </c>
      <c r="F27" s="23" t="s">
        <v>51</v>
      </c>
      <c r="G27" s="23" t="s">
        <v>52</v>
      </c>
      <c r="H27" s="23" t="s">
        <v>53</v>
      </c>
      <c r="I27" s="23" t="s">
        <v>54</v>
      </c>
      <c r="J27" s="23" t="s">
        <v>55</v>
      </c>
      <c r="K27" s="23" t="s">
        <v>56</v>
      </c>
      <c r="L27" s="23" t="s">
        <v>57</v>
      </c>
      <c r="M27" s="23" t="s">
        <v>58</v>
      </c>
      <c r="N27" s="23" t="s">
        <v>59</v>
      </c>
      <c r="O27" s="23" t="s">
        <v>60</v>
      </c>
      <c r="P27" s="23" t="s">
        <v>61</v>
      </c>
      <c r="Q27" s="23" t="s">
        <v>62</v>
      </c>
      <c r="R27" s="23" t="s">
        <v>63</v>
      </c>
      <c r="S27" s="23" t="s">
        <v>64</v>
      </c>
      <c r="T27" s="23" t="s">
        <v>65</v>
      </c>
      <c r="U27" s="23" t="s">
        <v>66</v>
      </c>
      <c r="V27" s="23" t="s">
        <v>67</v>
      </c>
      <c r="W27" s="23" t="s">
        <v>68</v>
      </c>
      <c r="X27" s="23" t="s">
        <v>69</v>
      </c>
      <c r="Y27" s="23" t="s">
        <v>70</v>
      </c>
      <c r="Z27" s="23" t="s">
        <v>71</v>
      </c>
      <c r="AA27" s="24" t="s">
        <v>72</v>
      </c>
      <c r="AB27"/>
      <c r="AC27"/>
      <c r="AD27"/>
      <c r="AE27"/>
      <c r="AF27"/>
    </row>
    <row r="28" spans="1:32" s="14" customFormat="1" x14ac:dyDescent="0.2">
      <c r="A28" s="13">
        <f>IF(B28&gt;0,A27+1,"")</f>
        <v>1</v>
      </c>
      <c r="B28" s="27">
        <v>220107</v>
      </c>
      <c r="C28" s="28" t="s">
        <v>13</v>
      </c>
      <c r="D28" s="29" t="s">
        <v>14</v>
      </c>
      <c r="E28" s="30" t="s">
        <v>15</v>
      </c>
      <c r="F28" s="31">
        <v>193</v>
      </c>
      <c r="G28" s="32">
        <v>4</v>
      </c>
      <c r="H28" s="33">
        <v>10</v>
      </c>
      <c r="I28" s="33">
        <v>10</v>
      </c>
      <c r="J28" s="33">
        <v>10</v>
      </c>
      <c r="K28" s="33" t="s">
        <v>52</v>
      </c>
      <c r="L28" s="33">
        <v>9</v>
      </c>
      <c r="M28" s="33">
        <v>9</v>
      </c>
      <c r="N28" s="33">
        <v>10</v>
      </c>
      <c r="O28" s="33">
        <v>9</v>
      </c>
      <c r="P28" s="33" t="s">
        <v>52</v>
      </c>
      <c r="Q28" s="33">
        <v>9</v>
      </c>
      <c r="R28" s="33" t="s">
        <v>52</v>
      </c>
      <c r="S28" s="33">
        <v>10</v>
      </c>
      <c r="T28" s="33">
        <v>10</v>
      </c>
      <c r="U28" s="33">
        <v>10</v>
      </c>
      <c r="V28" s="33">
        <v>9</v>
      </c>
      <c r="W28" s="33">
        <v>10</v>
      </c>
      <c r="X28" s="33">
        <v>10</v>
      </c>
      <c r="Y28" s="33">
        <v>10</v>
      </c>
      <c r="Z28" s="33">
        <v>8</v>
      </c>
      <c r="AA28" s="34" t="s">
        <v>52</v>
      </c>
      <c r="AB28"/>
      <c r="AC28"/>
      <c r="AD28"/>
      <c r="AE28"/>
      <c r="AF28"/>
    </row>
    <row r="29" spans="1:32" s="14" customFormat="1" x14ac:dyDescent="0.2">
      <c r="A29" s="13">
        <f t="shared" ref="A29:A31" si="1">IF(B29&gt;0,A28+1,"")</f>
        <v>2</v>
      </c>
      <c r="B29" s="27">
        <v>201112</v>
      </c>
      <c r="C29" s="28" t="s">
        <v>16</v>
      </c>
      <c r="D29" s="29" t="s">
        <v>17</v>
      </c>
      <c r="E29" s="30" t="s">
        <v>18</v>
      </c>
      <c r="F29" s="31">
        <v>186</v>
      </c>
      <c r="G29" s="32">
        <v>3</v>
      </c>
      <c r="H29" s="33">
        <v>8</v>
      </c>
      <c r="I29" s="33">
        <v>10</v>
      </c>
      <c r="J29" s="33">
        <v>8</v>
      </c>
      <c r="K29" s="33">
        <v>9</v>
      </c>
      <c r="L29" s="33">
        <v>10</v>
      </c>
      <c r="M29" s="33">
        <v>10</v>
      </c>
      <c r="N29" s="33" t="s">
        <v>52</v>
      </c>
      <c r="O29" s="33">
        <v>9</v>
      </c>
      <c r="P29" s="33">
        <v>10</v>
      </c>
      <c r="Q29" s="33">
        <v>9</v>
      </c>
      <c r="R29" s="33">
        <v>9</v>
      </c>
      <c r="S29" s="33">
        <v>10</v>
      </c>
      <c r="T29" s="33">
        <v>9</v>
      </c>
      <c r="U29" s="33">
        <v>9</v>
      </c>
      <c r="V29" s="33">
        <v>8</v>
      </c>
      <c r="W29" s="33">
        <v>9</v>
      </c>
      <c r="X29" s="33">
        <v>10</v>
      </c>
      <c r="Y29" s="33" t="s">
        <v>52</v>
      </c>
      <c r="Z29" s="33" t="s">
        <v>52</v>
      </c>
      <c r="AA29" s="34">
        <v>9</v>
      </c>
      <c r="AB29"/>
      <c r="AC29"/>
      <c r="AD29"/>
      <c r="AE29"/>
      <c r="AF29"/>
    </row>
    <row r="30" spans="1:32" s="14" customFormat="1" x14ac:dyDescent="0.2">
      <c r="A30" s="13">
        <f t="shared" si="1"/>
        <v>3</v>
      </c>
      <c r="B30" s="27">
        <v>102184</v>
      </c>
      <c r="C30" s="28" t="s">
        <v>31</v>
      </c>
      <c r="D30" s="29" t="s">
        <v>10</v>
      </c>
      <c r="E30" s="30" t="s">
        <v>11</v>
      </c>
      <c r="F30" s="31">
        <v>185</v>
      </c>
      <c r="G30" s="32">
        <v>2</v>
      </c>
      <c r="H30" s="33">
        <v>9</v>
      </c>
      <c r="I30" s="33">
        <v>7</v>
      </c>
      <c r="J30" s="33">
        <v>9</v>
      </c>
      <c r="K30" s="33">
        <v>9</v>
      </c>
      <c r="L30" s="33">
        <v>9</v>
      </c>
      <c r="M30" s="33" t="s">
        <v>52</v>
      </c>
      <c r="N30" s="33">
        <v>9</v>
      </c>
      <c r="O30" s="33">
        <v>10</v>
      </c>
      <c r="P30" s="33">
        <v>9</v>
      </c>
      <c r="Q30" s="33">
        <v>10</v>
      </c>
      <c r="R30" s="33" t="s">
        <v>52</v>
      </c>
      <c r="S30" s="33">
        <v>10</v>
      </c>
      <c r="T30" s="33">
        <v>9</v>
      </c>
      <c r="U30" s="33">
        <v>10</v>
      </c>
      <c r="V30" s="33">
        <v>10</v>
      </c>
      <c r="W30" s="33">
        <v>8</v>
      </c>
      <c r="X30" s="33">
        <v>8</v>
      </c>
      <c r="Y30" s="33">
        <v>10</v>
      </c>
      <c r="Z30" s="33">
        <v>10</v>
      </c>
      <c r="AA30" s="34">
        <v>9</v>
      </c>
      <c r="AB30"/>
      <c r="AC30"/>
      <c r="AD30"/>
      <c r="AE30"/>
      <c r="AF30"/>
    </row>
    <row r="31" spans="1:32" s="14" customFormat="1" x14ac:dyDescent="0.2">
      <c r="A31" s="13">
        <f t="shared" si="1"/>
        <v>4</v>
      </c>
      <c r="B31" s="27">
        <v>113103</v>
      </c>
      <c r="C31" s="28" t="s">
        <v>73</v>
      </c>
      <c r="D31" s="29" t="s">
        <v>41</v>
      </c>
      <c r="E31" s="30" t="s">
        <v>42</v>
      </c>
      <c r="F31" s="31">
        <v>185</v>
      </c>
      <c r="G31" s="32">
        <v>0</v>
      </c>
      <c r="H31" s="33">
        <v>9</v>
      </c>
      <c r="I31" s="33">
        <v>9</v>
      </c>
      <c r="J31" s="33">
        <v>9</v>
      </c>
      <c r="K31" s="33">
        <v>9</v>
      </c>
      <c r="L31" s="33">
        <v>9</v>
      </c>
      <c r="M31" s="33">
        <v>9</v>
      </c>
      <c r="N31" s="33">
        <v>10</v>
      </c>
      <c r="O31" s="33">
        <v>9</v>
      </c>
      <c r="P31" s="33">
        <v>10</v>
      </c>
      <c r="Q31" s="33">
        <v>9</v>
      </c>
      <c r="R31" s="33">
        <v>9</v>
      </c>
      <c r="S31" s="33">
        <v>10</v>
      </c>
      <c r="T31" s="33">
        <v>9</v>
      </c>
      <c r="U31" s="33">
        <v>9</v>
      </c>
      <c r="V31" s="33">
        <v>10</v>
      </c>
      <c r="W31" s="33">
        <v>9</v>
      </c>
      <c r="X31" s="33">
        <v>9</v>
      </c>
      <c r="Y31" s="33">
        <v>10</v>
      </c>
      <c r="Z31" s="33">
        <v>9</v>
      </c>
      <c r="AA31" s="34">
        <v>9</v>
      </c>
      <c r="AB31"/>
      <c r="AC31"/>
      <c r="AD31"/>
      <c r="AE31"/>
      <c r="AF31"/>
    </row>
    <row r="32" spans="1:32" s="14" customFormat="1" x14ac:dyDescent="0.2">
      <c r="A32" s="13" t="str">
        <f t="shared" si="0"/>
        <v/>
      </c>
      <c r="AB32"/>
      <c r="AC32"/>
      <c r="AD32"/>
      <c r="AE32"/>
      <c r="AF32"/>
    </row>
    <row r="33" spans="1:32" s="14" customFormat="1" ht="30.75" thickBot="1" x14ac:dyDescent="0.45">
      <c r="A33" s="8"/>
      <c r="B33" s="87" t="s">
        <v>83</v>
      </c>
      <c r="C33" s="87"/>
      <c r="D33" s="87"/>
      <c r="E33" s="1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AB33"/>
      <c r="AC33"/>
      <c r="AD33"/>
      <c r="AE33"/>
      <c r="AF33"/>
    </row>
    <row r="34" spans="1:32" s="14" customFormat="1" ht="16.5" thickBot="1" x14ac:dyDescent="0.25">
      <c r="A34" s="19"/>
      <c r="B34" s="36" t="s">
        <v>47</v>
      </c>
      <c r="C34" s="22" t="s">
        <v>48</v>
      </c>
      <c r="D34" s="22" t="s">
        <v>49</v>
      </c>
      <c r="E34" s="22" t="s">
        <v>50</v>
      </c>
      <c r="F34" s="23" t="s">
        <v>51</v>
      </c>
      <c r="G34" s="23" t="s">
        <v>52</v>
      </c>
      <c r="H34" s="23" t="s">
        <v>53</v>
      </c>
      <c r="I34" s="23" t="s">
        <v>54</v>
      </c>
      <c r="J34" s="23" t="s">
        <v>55</v>
      </c>
      <c r="K34" s="23" t="s">
        <v>56</v>
      </c>
      <c r="L34" s="23" t="s">
        <v>57</v>
      </c>
      <c r="M34" s="23" t="s">
        <v>58</v>
      </c>
      <c r="N34" s="23" t="s">
        <v>59</v>
      </c>
      <c r="O34" s="23" t="s">
        <v>60</v>
      </c>
      <c r="P34" s="23" t="s">
        <v>61</v>
      </c>
      <c r="Q34" s="23" t="s">
        <v>62</v>
      </c>
      <c r="R34" s="23" t="s">
        <v>63</v>
      </c>
      <c r="S34" s="23" t="s">
        <v>64</v>
      </c>
      <c r="T34" s="23" t="s">
        <v>65</v>
      </c>
      <c r="U34" s="23" t="s">
        <v>66</v>
      </c>
      <c r="V34" s="23" t="s">
        <v>67</v>
      </c>
      <c r="W34" s="23" t="s">
        <v>68</v>
      </c>
      <c r="X34" s="23" t="s">
        <v>69</v>
      </c>
      <c r="Y34" s="23" t="s">
        <v>70</v>
      </c>
      <c r="Z34" s="23" t="s">
        <v>71</v>
      </c>
      <c r="AA34" s="24" t="s">
        <v>72</v>
      </c>
      <c r="AB34"/>
      <c r="AC34"/>
      <c r="AD34"/>
      <c r="AE34"/>
      <c r="AF34"/>
    </row>
    <row r="35" spans="1:32" s="14" customFormat="1" x14ac:dyDescent="0.2">
      <c r="A35" s="13">
        <f>IF(B35&gt;0,A34+1,"")</f>
        <v>1</v>
      </c>
      <c r="B35" s="27">
        <v>204152</v>
      </c>
      <c r="C35" s="28" t="s">
        <v>4</v>
      </c>
      <c r="D35" s="29" t="s">
        <v>5</v>
      </c>
      <c r="E35" s="30" t="s">
        <v>6</v>
      </c>
      <c r="F35" s="31">
        <v>193</v>
      </c>
      <c r="G35" s="32">
        <v>7</v>
      </c>
      <c r="H35" s="33">
        <v>9</v>
      </c>
      <c r="I35" s="33">
        <v>10</v>
      </c>
      <c r="J35" s="33">
        <v>9</v>
      </c>
      <c r="K35" s="33" t="s">
        <v>52</v>
      </c>
      <c r="L35" s="33">
        <v>9</v>
      </c>
      <c r="M35" s="33">
        <v>10</v>
      </c>
      <c r="N35" s="33">
        <v>9</v>
      </c>
      <c r="O35" s="33" t="s">
        <v>52</v>
      </c>
      <c r="P35" s="33">
        <v>9</v>
      </c>
      <c r="Q35" s="33" t="s">
        <v>52</v>
      </c>
      <c r="R35" s="33">
        <v>10</v>
      </c>
      <c r="S35" s="33">
        <v>10</v>
      </c>
      <c r="T35" s="33" t="s">
        <v>52</v>
      </c>
      <c r="U35" s="33">
        <v>10</v>
      </c>
      <c r="V35" s="33">
        <v>9</v>
      </c>
      <c r="W35" s="33">
        <v>9</v>
      </c>
      <c r="X35" s="33" t="s">
        <v>52</v>
      </c>
      <c r="Y35" s="33">
        <v>10</v>
      </c>
      <c r="Z35" s="33" t="s">
        <v>52</v>
      </c>
      <c r="AA35" s="34" t="s">
        <v>52</v>
      </c>
      <c r="AB35"/>
      <c r="AC35"/>
      <c r="AD35"/>
      <c r="AE35"/>
      <c r="AF35"/>
    </row>
    <row r="36" spans="1:32" s="14" customFormat="1" x14ac:dyDescent="0.2">
      <c r="A36" s="13">
        <f t="shared" ref="A36:A37" si="2">IF(B36&gt;0,A35+1,"")</f>
        <v>2</v>
      </c>
      <c r="B36" s="27">
        <v>102188</v>
      </c>
      <c r="C36" s="28" t="s">
        <v>32</v>
      </c>
      <c r="D36" s="29" t="s">
        <v>10</v>
      </c>
      <c r="E36" s="35" t="s">
        <v>11</v>
      </c>
      <c r="F36" s="31">
        <v>191</v>
      </c>
      <c r="G36" s="32">
        <v>9</v>
      </c>
      <c r="H36" s="33" t="s">
        <v>52</v>
      </c>
      <c r="I36" s="33" t="s">
        <v>52</v>
      </c>
      <c r="J36" s="33">
        <v>10</v>
      </c>
      <c r="K36" s="33">
        <v>7</v>
      </c>
      <c r="L36" s="33">
        <v>10</v>
      </c>
      <c r="M36" s="33">
        <v>10</v>
      </c>
      <c r="N36" s="33">
        <v>9</v>
      </c>
      <c r="O36" s="33">
        <v>9</v>
      </c>
      <c r="P36" s="33" t="s">
        <v>52</v>
      </c>
      <c r="Q36" s="33">
        <v>9</v>
      </c>
      <c r="R36" s="33" t="s">
        <v>52</v>
      </c>
      <c r="S36" s="33" t="s">
        <v>52</v>
      </c>
      <c r="T36" s="33" t="s">
        <v>52</v>
      </c>
      <c r="U36" s="33">
        <v>9</v>
      </c>
      <c r="V36" s="33">
        <v>10</v>
      </c>
      <c r="W36" s="33">
        <v>9</v>
      </c>
      <c r="X36" s="33" t="s">
        <v>52</v>
      </c>
      <c r="Y36" s="33">
        <v>9</v>
      </c>
      <c r="Z36" s="33" t="s">
        <v>52</v>
      </c>
      <c r="AA36" s="34" t="s">
        <v>52</v>
      </c>
      <c r="AB36"/>
      <c r="AC36"/>
      <c r="AD36"/>
      <c r="AE36"/>
      <c r="AF36"/>
    </row>
    <row r="37" spans="1:32" s="14" customFormat="1" x14ac:dyDescent="0.2">
      <c r="A37" s="13">
        <f t="shared" si="2"/>
        <v>3</v>
      </c>
      <c r="B37" s="27">
        <v>122103</v>
      </c>
      <c r="C37" s="28" t="s">
        <v>80</v>
      </c>
      <c r="D37" s="29" t="s">
        <v>22</v>
      </c>
      <c r="E37" s="35" t="s">
        <v>23</v>
      </c>
      <c r="F37" s="31">
        <v>174</v>
      </c>
      <c r="G37" s="32">
        <v>1</v>
      </c>
      <c r="H37" s="33">
        <v>8</v>
      </c>
      <c r="I37" s="33">
        <v>9</v>
      </c>
      <c r="J37" s="33">
        <v>7</v>
      </c>
      <c r="K37" s="33">
        <v>7</v>
      </c>
      <c r="L37" s="33">
        <v>9</v>
      </c>
      <c r="M37" s="33">
        <v>9</v>
      </c>
      <c r="N37" s="33">
        <v>9</v>
      </c>
      <c r="O37" s="33">
        <v>9</v>
      </c>
      <c r="P37" s="33" t="s">
        <v>52</v>
      </c>
      <c r="Q37" s="33">
        <v>9</v>
      </c>
      <c r="R37" s="33">
        <v>8</v>
      </c>
      <c r="S37" s="33">
        <v>9</v>
      </c>
      <c r="T37" s="33">
        <v>8</v>
      </c>
      <c r="U37" s="33">
        <v>10</v>
      </c>
      <c r="V37" s="33">
        <v>9</v>
      </c>
      <c r="W37" s="33">
        <v>10</v>
      </c>
      <c r="X37" s="33">
        <v>9</v>
      </c>
      <c r="Y37" s="33">
        <v>8</v>
      </c>
      <c r="Z37" s="33">
        <v>9</v>
      </c>
      <c r="AA37" s="34">
        <v>8</v>
      </c>
      <c r="AB37"/>
      <c r="AC37"/>
      <c r="AD37"/>
      <c r="AE37"/>
      <c r="AF37"/>
    </row>
    <row r="38" spans="1:32" s="14" customFormat="1" x14ac:dyDescent="0.2">
      <c r="A38" s="13" t="str">
        <f t="shared" si="0"/>
        <v/>
      </c>
      <c r="AB38"/>
      <c r="AC38"/>
      <c r="AD38"/>
      <c r="AE38"/>
      <c r="AF38"/>
    </row>
    <row r="39" spans="1:32" s="14" customFormat="1" ht="30.75" thickBot="1" x14ac:dyDescent="0.45">
      <c r="A39" s="8"/>
      <c r="B39" s="87" t="s">
        <v>84</v>
      </c>
      <c r="C39" s="87"/>
      <c r="D39" s="87"/>
      <c r="E39" s="16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AB39"/>
      <c r="AC39"/>
      <c r="AD39"/>
      <c r="AE39"/>
      <c r="AF39"/>
    </row>
    <row r="40" spans="1:32" s="14" customFormat="1" ht="16.5" thickBot="1" x14ac:dyDescent="0.25">
      <c r="A40" s="19"/>
      <c r="B40" s="36" t="s">
        <v>47</v>
      </c>
      <c r="C40" s="22" t="s">
        <v>48</v>
      </c>
      <c r="D40" s="22" t="s">
        <v>49</v>
      </c>
      <c r="E40" s="22" t="s">
        <v>50</v>
      </c>
      <c r="F40" s="23" t="s">
        <v>51</v>
      </c>
      <c r="G40" s="23" t="s">
        <v>52</v>
      </c>
      <c r="H40" s="23" t="s">
        <v>53</v>
      </c>
      <c r="I40" s="23" t="s">
        <v>54</v>
      </c>
      <c r="J40" s="23" t="s">
        <v>55</v>
      </c>
      <c r="K40" s="23" t="s">
        <v>56</v>
      </c>
      <c r="L40" s="23" t="s">
        <v>57</v>
      </c>
      <c r="M40" s="23" t="s">
        <v>58</v>
      </c>
      <c r="N40" s="23" t="s">
        <v>59</v>
      </c>
      <c r="O40" s="23" t="s">
        <v>60</v>
      </c>
      <c r="P40" s="23" t="s">
        <v>61</v>
      </c>
      <c r="Q40" s="23" t="s">
        <v>62</v>
      </c>
      <c r="R40" s="23" t="s">
        <v>63</v>
      </c>
      <c r="S40" s="23" t="s">
        <v>64</v>
      </c>
      <c r="T40" s="23" t="s">
        <v>65</v>
      </c>
      <c r="U40" s="23" t="s">
        <v>66</v>
      </c>
      <c r="V40" s="23" t="s">
        <v>67</v>
      </c>
      <c r="W40" s="23" t="s">
        <v>68</v>
      </c>
      <c r="X40" s="23" t="s">
        <v>69</v>
      </c>
      <c r="Y40" s="23" t="s">
        <v>70</v>
      </c>
      <c r="Z40" s="23" t="s">
        <v>71</v>
      </c>
      <c r="AA40" s="24" t="s">
        <v>72</v>
      </c>
      <c r="AB40"/>
      <c r="AC40"/>
      <c r="AD40"/>
      <c r="AE40"/>
      <c r="AF40"/>
    </row>
    <row r="41" spans="1:32" s="14" customFormat="1" x14ac:dyDescent="0.2">
      <c r="A41" s="13">
        <f>IF(B41&gt;0,A40+1,"")</f>
        <v>1</v>
      </c>
      <c r="B41" s="27">
        <v>122113</v>
      </c>
      <c r="C41" s="28" t="s">
        <v>21</v>
      </c>
      <c r="D41" s="29" t="s">
        <v>22</v>
      </c>
      <c r="E41" s="35" t="s">
        <v>23</v>
      </c>
      <c r="F41" s="31">
        <v>190</v>
      </c>
      <c r="G41" s="32">
        <v>4</v>
      </c>
      <c r="H41" s="33">
        <v>9</v>
      </c>
      <c r="I41" s="33">
        <v>9</v>
      </c>
      <c r="J41" s="33">
        <v>10</v>
      </c>
      <c r="K41" s="33">
        <v>8</v>
      </c>
      <c r="L41" s="33">
        <v>9</v>
      </c>
      <c r="M41" s="33">
        <v>9</v>
      </c>
      <c r="N41" s="33">
        <v>9</v>
      </c>
      <c r="O41" s="33">
        <v>10</v>
      </c>
      <c r="P41" s="33">
        <v>10</v>
      </c>
      <c r="Q41" s="33">
        <v>9</v>
      </c>
      <c r="R41" s="33" t="s">
        <v>52</v>
      </c>
      <c r="S41" s="33">
        <v>10</v>
      </c>
      <c r="T41" s="33">
        <v>10</v>
      </c>
      <c r="U41" s="33">
        <v>9</v>
      </c>
      <c r="V41" s="33">
        <v>10</v>
      </c>
      <c r="W41" s="33">
        <v>10</v>
      </c>
      <c r="X41" s="33" t="s">
        <v>52</v>
      </c>
      <c r="Y41" s="33">
        <v>9</v>
      </c>
      <c r="Z41" s="33" t="s">
        <v>52</v>
      </c>
      <c r="AA41" s="34" t="s">
        <v>52</v>
      </c>
      <c r="AB41"/>
      <c r="AC41"/>
      <c r="AD41"/>
      <c r="AE41"/>
      <c r="AF41"/>
    </row>
    <row r="42" spans="1:32" s="14" customFormat="1" x14ac:dyDescent="0.2">
      <c r="A42" s="13">
        <f t="shared" ref="A42:A45" si="3">IF(B42&gt;0,A41+1,"")</f>
        <v>2</v>
      </c>
      <c r="B42" s="27">
        <v>201127</v>
      </c>
      <c r="C42" s="28" t="s">
        <v>24</v>
      </c>
      <c r="D42" s="29" t="s">
        <v>17</v>
      </c>
      <c r="E42" s="30" t="s">
        <v>18</v>
      </c>
      <c r="F42" s="31">
        <v>189</v>
      </c>
      <c r="G42" s="32">
        <v>3</v>
      </c>
      <c r="H42" s="33">
        <v>10</v>
      </c>
      <c r="I42" s="33">
        <v>10</v>
      </c>
      <c r="J42" s="33">
        <v>8</v>
      </c>
      <c r="K42" s="33">
        <v>9</v>
      </c>
      <c r="L42" s="33">
        <v>9</v>
      </c>
      <c r="M42" s="33">
        <v>9</v>
      </c>
      <c r="N42" s="33">
        <v>9</v>
      </c>
      <c r="O42" s="33" t="s">
        <v>52</v>
      </c>
      <c r="P42" s="33">
        <v>9</v>
      </c>
      <c r="Q42" s="33" t="s">
        <v>52</v>
      </c>
      <c r="R42" s="33">
        <v>9</v>
      </c>
      <c r="S42" s="33">
        <v>9</v>
      </c>
      <c r="T42" s="33">
        <v>10</v>
      </c>
      <c r="U42" s="33">
        <v>10</v>
      </c>
      <c r="V42" s="33">
        <v>10</v>
      </c>
      <c r="W42" s="33">
        <v>10</v>
      </c>
      <c r="X42" s="33">
        <v>10</v>
      </c>
      <c r="Y42" s="33">
        <v>9</v>
      </c>
      <c r="Z42" s="33" t="s">
        <v>52</v>
      </c>
      <c r="AA42" s="34">
        <v>9</v>
      </c>
      <c r="AB42"/>
      <c r="AC42"/>
      <c r="AD42"/>
      <c r="AE42"/>
      <c r="AF42"/>
    </row>
    <row r="43" spans="1:32" s="14" customFormat="1" x14ac:dyDescent="0.2">
      <c r="A43" s="13">
        <f t="shared" si="3"/>
        <v>3</v>
      </c>
      <c r="B43" s="27">
        <v>122110</v>
      </c>
      <c r="C43" s="28" t="s">
        <v>39</v>
      </c>
      <c r="D43" s="29" t="s">
        <v>22</v>
      </c>
      <c r="E43" s="35" t="s">
        <v>23</v>
      </c>
      <c r="F43" s="31">
        <v>188</v>
      </c>
      <c r="G43" s="32">
        <v>2</v>
      </c>
      <c r="H43" s="33" t="s">
        <v>52</v>
      </c>
      <c r="I43" s="33">
        <v>9</v>
      </c>
      <c r="J43" s="33">
        <v>9</v>
      </c>
      <c r="K43" s="33">
        <v>9</v>
      </c>
      <c r="L43" s="33">
        <v>9</v>
      </c>
      <c r="M43" s="33">
        <v>7</v>
      </c>
      <c r="N43" s="33">
        <v>10</v>
      </c>
      <c r="O43" s="33">
        <v>9</v>
      </c>
      <c r="P43" s="33">
        <v>10</v>
      </c>
      <c r="Q43" s="33" t="s">
        <v>52</v>
      </c>
      <c r="R43" s="33">
        <v>10</v>
      </c>
      <c r="S43" s="33">
        <v>10</v>
      </c>
      <c r="T43" s="33">
        <v>9</v>
      </c>
      <c r="U43" s="33">
        <v>9</v>
      </c>
      <c r="V43" s="33">
        <v>10</v>
      </c>
      <c r="W43" s="33">
        <v>10</v>
      </c>
      <c r="X43" s="33">
        <v>9</v>
      </c>
      <c r="Y43" s="33">
        <v>10</v>
      </c>
      <c r="Z43" s="33">
        <v>9</v>
      </c>
      <c r="AA43" s="34">
        <v>10</v>
      </c>
      <c r="AB43"/>
      <c r="AC43"/>
      <c r="AD43"/>
      <c r="AE43"/>
      <c r="AF43"/>
    </row>
    <row r="44" spans="1:32" s="14" customFormat="1" x14ac:dyDescent="0.2">
      <c r="A44" s="13">
        <f t="shared" si="3"/>
        <v>4</v>
      </c>
      <c r="B44" s="27">
        <v>113120</v>
      </c>
      <c r="C44" s="28" t="s">
        <v>74</v>
      </c>
      <c r="D44" s="29" t="s">
        <v>41</v>
      </c>
      <c r="E44" s="30" t="s">
        <v>42</v>
      </c>
      <c r="F44" s="31">
        <v>183</v>
      </c>
      <c r="G44" s="32">
        <v>3</v>
      </c>
      <c r="H44" s="33">
        <v>9</v>
      </c>
      <c r="I44" s="33">
        <v>9</v>
      </c>
      <c r="J44" s="33">
        <v>9</v>
      </c>
      <c r="K44" s="33">
        <v>8</v>
      </c>
      <c r="L44" s="33" t="s">
        <v>52</v>
      </c>
      <c r="M44" s="33">
        <v>9</v>
      </c>
      <c r="N44" s="33">
        <v>10</v>
      </c>
      <c r="O44" s="33">
        <v>8</v>
      </c>
      <c r="P44" s="33" t="s">
        <v>52</v>
      </c>
      <c r="Q44" s="33">
        <v>9</v>
      </c>
      <c r="R44" s="33">
        <v>9</v>
      </c>
      <c r="S44" s="33">
        <v>9</v>
      </c>
      <c r="T44" s="33">
        <v>9</v>
      </c>
      <c r="U44" s="33">
        <v>10</v>
      </c>
      <c r="V44" s="33">
        <v>9</v>
      </c>
      <c r="W44" s="33">
        <v>9</v>
      </c>
      <c r="X44" s="33">
        <v>9</v>
      </c>
      <c r="Y44" s="33">
        <v>9</v>
      </c>
      <c r="Z44" s="33">
        <v>9</v>
      </c>
      <c r="AA44" s="34" t="s">
        <v>52</v>
      </c>
      <c r="AB44"/>
      <c r="AC44"/>
      <c r="AD44"/>
      <c r="AE44"/>
      <c r="AF44"/>
    </row>
    <row r="45" spans="1:32" s="14" customFormat="1" x14ac:dyDescent="0.2">
      <c r="A45" s="13">
        <f t="shared" si="3"/>
        <v>5</v>
      </c>
      <c r="B45" s="27">
        <v>105126</v>
      </c>
      <c r="C45" s="28" t="s">
        <v>75</v>
      </c>
      <c r="D45" s="29" t="s">
        <v>37</v>
      </c>
      <c r="E45" s="30" t="s">
        <v>38</v>
      </c>
      <c r="F45" s="31">
        <v>179</v>
      </c>
      <c r="G45" s="32">
        <v>3</v>
      </c>
      <c r="H45" s="33">
        <v>7</v>
      </c>
      <c r="I45" s="33">
        <v>8</v>
      </c>
      <c r="J45" s="33">
        <v>8</v>
      </c>
      <c r="K45" s="33" t="s">
        <v>52</v>
      </c>
      <c r="L45" s="33">
        <v>9</v>
      </c>
      <c r="M45" s="33">
        <v>8</v>
      </c>
      <c r="N45" s="33">
        <v>10</v>
      </c>
      <c r="O45" s="33">
        <v>6</v>
      </c>
      <c r="P45" s="33">
        <v>9</v>
      </c>
      <c r="Q45" s="33">
        <v>8</v>
      </c>
      <c r="R45" s="33" t="s">
        <v>52</v>
      </c>
      <c r="S45" s="33">
        <v>9</v>
      </c>
      <c r="T45" s="33" t="s">
        <v>52</v>
      </c>
      <c r="U45" s="33">
        <v>10</v>
      </c>
      <c r="V45" s="33">
        <v>10</v>
      </c>
      <c r="W45" s="33">
        <v>9</v>
      </c>
      <c r="X45" s="33">
        <v>10</v>
      </c>
      <c r="Y45" s="33">
        <v>9</v>
      </c>
      <c r="Z45" s="33">
        <v>9</v>
      </c>
      <c r="AA45" s="34">
        <v>10</v>
      </c>
      <c r="AB45"/>
      <c r="AC45"/>
      <c r="AD45"/>
      <c r="AE45"/>
      <c r="AF45"/>
    </row>
    <row r="46" spans="1:32" s="14" customFormat="1" x14ac:dyDescent="0.2">
      <c r="A46" s="13" t="str">
        <f t="shared" si="0"/>
        <v/>
      </c>
      <c r="AB46"/>
      <c r="AC46"/>
      <c r="AD46"/>
      <c r="AE46"/>
      <c r="AF46"/>
    </row>
    <row r="47" spans="1:32" s="14" customFormat="1" ht="30.75" thickBot="1" x14ac:dyDescent="0.45">
      <c r="A47" s="8"/>
      <c r="B47" s="87" t="s">
        <v>85</v>
      </c>
      <c r="C47" s="87"/>
      <c r="D47" s="87"/>
      <c r="E47" s="16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AB47"/>
      <c r="AC47"/>
      <c r="AD47"/>
      <c r="AE47"/>
      <c r="AF47"/>
    </row>
    <row r="48" spans="1:32" s="14" customFormat="1" ht="16.5" thickBot="1" x14ac:dyDescent="0.25">
      <c r="A48" s="19"/>
      <c r="B48" s="36" t="s">
        <v>47</v>
      </c>
      <c r="C48" s="22" t="s">
        <v>48</v>
      </c>
      <c r="D48" s="22" t="s">
        <v>49</v>
      </c>
      <c r="E48" s="22" t="s">
        <v>50</v>
      </c>
      <c r="F48" s="23" t="s">
        <v>51</v>
      </c>
      <c r="G48" s="23" t="s">
        <v>52</v>
      </c>
      <c r="H48" s="23" t="s">
        <v>53</v>
      </c>
      <c r="I48" s="23" t="s">
        <v>54</v>
      </c>
      <c r="J48" s="23" t="s">
        <v>55</v>
      </c>
      <c r="K48" s="23" t="s">
        <v>56</v>
      </c>
      <c r="L48" s="23" t="s">
        <v>57</v>
      </c>
      <c r="M48" s="23" t="s">
        <v>58</v>
      </c>
      <c r="N48" s="23" t="s">
        <v>59</v>
      </c>
      <c r="O48" s="23" t="s">
        <v>60</v>
      </c>
      <c r="P48" s="23" t="s">
        <v>61</v>
      </c>
      <c r="Q48" s="23" t="s">
        <v>62</v>
      </c>
      <c r="R48" s="23" t="s">
        <v>63</v>
      </c>
      <c r="S48" s="23" t="s">
        <v>64</v>
      </c>
      <c r="T48" s="23" t="s">
        <v>65</v>
      </c>
      <c r="U48" s="23" t="s">
        <v>66</v>
      </c>
      <c r="V48" s="23" t="s">
        <v>67</v>
      </c>
      <c r="W48" s="23" t="s">
        <v>68</v>
      </c>
      <c r="X48" s="23" t="s">
        <v>69</v>
      </c>
      <c r="Y48" s="23" t="s">
        <v>70</v>
      </c>
      <c r="Z48" s="23" t="s">
        <v>71</v>
      </c>
      <c r="AA48" s="24" t="s">
        <v>72</v>
      </c>
      <c r="AB48"/>
      <c r="AC48"/>
      <c r="AD48"/>
      <c r="AE48"/>
      <c r="AF48"/>
    </row>
    <row r="49" spans="1:32" s="14" customFormat="1" x14ac:dyDescent="0.2">
      <c r="A49" s="13">
        <f>IF(B49&gt;0,A48+1,"")</f>
        <v>1</v>
      </c>
      <c r="B49" s="27">
        <v>125106</v>
      </c>
      <c r="C49" s="28" t="s">
        <v>26</v>
      </c>
      <c r="D49" s="29" t="s">
        <v>27</v>
      </c>
      <c r="E49" s="30" t="s">
        <v>28</v>
      </c>
      <c r="F49" s="31">
        <v>180</v>
      </c>
      <c r="G49" s="32">
        <v>3</v>
      </c>
      <c r="H49" s="33">
        <v>9</v>
      </c>
      <c r="I49" s="33">
        <v>9</v>
      </c>
      <c r="J49" s="33">
        <v>8</v>
      </c>
      <c r="K49" s="33" t="s">
        <v>52</v>
      </c>
      <c r="L49" s="33" t="s">
        <v>52</v>
      </c>
      <c r="M49" s="33">
        <v>8</v>
      </c>
      <c r="N49" s="33">
        <v>9</v>
      </c>
      <c r="O49" s="33">
        <v>8</v>
      </c>
      <c r="P49" s="33">
        <v>8</v>
      </c>
      <c r="Q49" s="33">
        <v>9</v>
      </c>
      <c r="R49" s="33">
        <v>9</v>
      </c>
      <c r="S49" s="33">
        <v>9</v>
      </c>
      <c r="T49" s="33">
        <v>9</v>
      </c>
      <c r="U49" s="33">
        <v>8</v>
      </c>
      <c r="V49" s="33">
        <v>9</v>
      </c>
      <c r="W49" s="33">
        <v>10</v>
      </c>
      <c r="X49" s="33" t="s">
        <v>52</v>
      </c>
      <c r="Y49" s="33">
        <v>9</v>
      </c>
      <c r="Z49" s="33">
        <v>10</v>
      </c>
      <c r="AA49" s="34">
        <v>9</v>
      </c>
      <c r="AB49"/>
      <c r="AC49"/>
      <c r="AD49"/>
      <c r="AE49"/>
      <c r="AF49"/>
    </row>
    <row r="50" spans="1:32" s="14" customFormat="1" x14ac:dyDescent="0.2">
      <c r="A50" s="13">
        <f t="shared" ref="A50" si="4">IF(B50&gt;0,A49+1,"")</f>
        <v>2</v>
      </c>
      <c r="B50" s="27">
        <v>128102</v>
      </c>
      <c r="C50" s="28" t="s">
        <v>76</v>
      </c>
      <c r="D50" s="29" t="s">
        <v>77</v>
      </c>
      <c r="E50" s="30" t="s">
        <v>78</v>
      </c>
      <c r="F50" s="31">
        <v>178</v>
      </c>
      <c r="G50" s="32">
        <v>0</v>
      </c>
      <c r="H50" s="33">
        <v>8</v>
      </c>
      <c r="I50" s="33">
        <v>9</v>
      </c>
      <c r="J50" s="33">
        <v>9</v>
      </c>
      <c r="K50" s="33">
        <v>8</v>
      </c>
      <c r="L50" s="33">
        <v>9</v>
      </c>
      <c r="M50" s="33">
        <v>10</v>
      </c>
      <c r="N50" s="33">
        <v>8</v>
      </c>
      <c r="O50" s="33">
        <v>10</v>
      </c>
      <c r="P50" s="33">
        <v>9</v>
      </c>
      <c r="Q50" s="33">
        <v>9</v>
      </c>
      <c r="R50" s="33">
        <v>8</v>
      </c>
      <c r="S50" s="33">
        <v>9</v>
      </c>
      <c r="T50" s="33">
        <v>9</v>
      </c>
      <c r="U50" s="33">
        <v>9</v>
      </c>
      <c r="V50" s="33">
        <v>9</v>
      </c>
      <c r="W50" s="33">
        <v>10</v>
      </c>
      <c r="X50" s="33">
        <v>10</v>
      </c>
      <c r="Y50" s="33">
        <v>8</v>
      </c>
      <c r="Z50" s="33">
        <v>9</v>
      </c>
      <c r="AA50" s="34">
        <v>8</v>
      </c>
      <c r="AB50"/>
      <c r="AC50"/>
      <c r="AD50"/>
      <c r="AE50"/>
      <c r="AF50"/>
    </row>
    <row r="51" spans="1:32" s="14" customFormat="1" x14ac:dyDescent="0.2">
      <c r="A51" s="13">
        <f>IF(B51&gt;0,A50+1,"")</f>
        <v>3</v>
      </c>
      <c r="B51" s="27">
        <v>125107</v>
      </c>
      <c r="C51" s="28" t="s">
        <v>79</v>
      </c>
      <c r="D51" s="29" t="s">
        <v>27</v>
      </c>
      <c r="E51" s="30" t="s">
        <v>28</v>
      </c>
      <c r="F51" s="31">
        <v>175</v>
      </c>
      <c r="G51" s="32">
        <v>1</v>
      </c>
      <c r="H51" s="33">
        <v>10</v>
      </c>
      <c r="I51" s="33">
        <v>8</v>
      </c>
      <c r="J51" s="33">
        <v>7</v>
      </c>
      <c r="K51" s="33">
        <v>10</v>
      </c>
      <c r="L51" s="33" t="s">
        <v>52</v>
      </c>
      <c r="M51" s="33">
        <v>8</v>
      </c>
      <c r="N51" s="33">
        <v>8</v>
      </c>
      <c r="O51" s="33">
        <v>9</v>
      </c>
      <c r="P51" s="33">
        <v>10</v>
      </c>
      <c r="Q51" s="33">
        <v>7</v>
      </c>
      <c r="R51" s="33">
        <v>8</v>
      </c>
      <c r="S51" s="33">
        <v>8</v>
      </c>
      <c r="T51" s="33">
        <v>9</v>
      </c>
      <c r="U51" s="33">
        <v>9</v>
      </c>
      <c r="V51" s="33">
        <v>10</v>
      </c>
      <c r="W51" s="33">
        <v>9</v>
      </c>
      <c r="X51" s="33">
        <v>9</v>
      </c>
      <c r="Y51" s="33">
        <v>9</v>
      </c>
      <c r="Z51" s="33">
        <v>9</v>
      </c>
      <c r="AA51" s="34">
        <v>8</v>
      </c>
      <c r="AB51"/>
      <c r="AC51"/>
      <c r="AD51"/>
      <c r="AE51"/>
      <c r="AF51"/>
    </row>
    <row r="52" spans="1:32" s="14" customFormat="1" x14ac:dyDescent="0.2">
      <c r="A52" s="13" t="str">
        <f t="shared" si="0"/>
        <v/>
      </c>
      <c r="AB52"/>
      <c r="AC52"/>
      <c r="AD52"/>
      <c r="AE52"/>
      <c r="AF52"/>
    </row>
    <row r="53" spans="1:32" s="14" customFormat="1" ht="30.75" thickBot="1" x14ac:dyDescent="0.45">
      <c r="A53" s="8"/>
      <c r="B53" s="87" t="s">
        <v>86</v>
      </c>
      <c r="C53" s="87"/>
      <c r="D53" s="87"/>
      <c r="E53" s="16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/>
      <c r="AC53"/>
      <c r="AD53"/>
      <c r="AE53"/>
      <c r="AF53"/>
    </row>
    <row r="54" spans="1:32" s="14" customFormat="1" ht="16.5" thickBot="1" x14ac:dyDescent="0.25">
      <c r="A54" s="19"/>
      <c r="B54" s="36" t="s">
        <v>47</v>
      </c>
      <c r="C54" s="22" t="s">
        <v>48</v>
      </c>
      <c r="D54" s="22" t="s">
        <v>49</v>
      </c>
      <c r="E54" s="22" t="s">
        <v>50</v>
      </c>
      <c r="F54" s="23" t="s">
        <v>51</v>
      </c>
      <c r="G54" s="23" t="s">
        <v>52</v>
      </c>
      <c r="H54" s="23" t="s">
        <v>53</v>
      </c>
      <c r="I54" s="23" t="s">
        <v>54</v>
      </c>
      <c r="J54" s="23" t="s">
        <v>55</v>
      </c>
      <c r="K54" s="23" t="s">
        <v>56</v>
      </c>
      <c r="L54" s="23" t="s">
        <v>57</v>
      </c>
      <c r="M54" s="23" t="s">
        <v>58</v>
      </c>
      <c r="N54" s="23" t="s">
        <v>59</v>
      </c>
      <c r="O54" s="23" t="s">
        <v>60</v>
      </c>
      <c r="P54" s="23" t="s">
        <v>61</v>
      </c>
      <c r="Q54" s="23" t="s">
        <v>62</v>
      </c>
      <c r="R54" s="23" t="s">
        <v>63</v>
      </c>
      <c r="S54" s="23" t="s">
        <v>64</v>
      </c>
      <c r="T54" s="23" t="s">
        <v>65</v>
      </c>
      <c r="U54" s="23" t="s">
        <v>66</v>
      </c>
      <c r="V54" s="23" t="s">
        <v>67</v>
      </c>
      <c r="W54" s="23" t="s">
        <v>68</v>
      </c>
      <c r="X54" s="23" t="s">
        <v>69</v>
      </c>
      <c r="Y54" s="23" t="s">
        <v>70</v>
      </c>
      <c r="Z54" s="23" t="s">
        <v>71</v>
      </c>
      <c r="AA54" s="24" t="s">
        <v>72</v>
      </c>
      <c r="AB54"/>
      <c r="AC54"/>
      <c r="AD54"/>
      <c r="AE54"/>
      <c r="AF54"/>
    </row>
    <row r="55" spans="1:32" s="14" customFormat="1" x14ac:dyDescent="0.2">
      <c r="A55" s="13">
        <f>IF(B55&gt;0,A54+1,"")</f>
        <v>1</v>
      </c>
      <c r="B55" s="38">
        <v>102884</v>
      </c>
      <c r="C55" s="28" t="s">
        <v>31</v>
      </c>
      <c r="D55" s="29" t="s">
        <v>10</v>
      </c>
      <c r="E55" s="30" t="s">
        <v>11</v>
      </c>
      <c r="F55" s="31">
        <v>200</v>
      </c>
      <c r="G55" s="32">
        <v>12</v>
      </c>
      <c r="H55" s="39">
        <v>10</v>
      </c>
      <c r="I55" s="39">
        <v>10</v>
      </c>
      <c r="J55" s="39">
        <v>10</v>
      </c>
      <c r="K55" s="39" t="s">
        <v>52</v>
      </c>
      <c r="L55" s="39" t="s">
        <v>52</v>
      </c>
      <c r="M55" s="39" t="s">
        <v>52</v>
      </c>
      <c r="N55" s="39">
        <v>10</v>
      </c>
      <c r="O55" s="39" t="s">
        <v>52</v>
      </c>
      <c r="P55" s="39" t="s">
        <v>52</v>
      </c>
      <c r="Q55" s="39" t="s">
        <v>52</v>
      </c>
      <c r="R55" s="39" t="s">
        <v>52</v>
      </c>
      <c r="S55" s="39">
        <v>10</v>
      </c>
      <c r="T55" s="39" t="s">
        <v>52</v>
      </c>
      <c r="U55" s="33" t="s">
        <v>52</v>
      </c>
      <c r="V55" s="33" t="s">
        <v>52</v>
      </c>
      <c r="W55" s="33">
        <v>10</v>
      </c>
      <c r="X55" s="33">
        <v>10</v>
      </c>
      <c r="Y55" s="33" t="s">
        <v>52</v>
      </c>
      <c r="Z55" s="33" t="s">
        <v>52</v>
      </c>
      <c r="AA55" s="34">
        <v>10</v>
      </c>
      <c r="AB55"/>
      <c r="AC55"/>
      <c r="AD55"/>
      <c r="AE55"/>
      <c r="AF55"/>
    </row>
    <row r="56" spans="1:32" s="14" customFormat="1" x14ac:dyDescent="0.2">
      <c r="A56" s="13">
        <f t="shared" ref="A56:A72" si="5">IF(B56&gt;0,A55+1,"")</f>
        <v>2</v>
      </c>
      <c r="B56" s="27">
        <v>102876</v>
      </c>
      <c r="C56" s="28" t="s">
        <v>9</v>
      </c>
      <c r="D56" s="29" t="s">
        <v>10</v>
      </c>
      <c r="E56" s="30" t="s">
        <v>11</v>
      </c>
      <c r="F56" s="31">
        <v>199</v>
      </c>
      <c r="G56" s="32">
        <v>16</v>
      </c>
      <c r="H56" s="33">
        <v>9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>
        <v>10</v>
      </c>
      <c r="R56" s="33" t="s">
        <v>52</v>
      </c>
      <c r="S56" s="33" t="s">
        <v>52</v>
      </c>
      <c r="T56" s="33" t="s">
        <v>52</v>
      </c>
      <c r="U56" s="33" t="s">
        <v>52</v>
      </c>
      <c r="V56" s="33" t="s">
        <v>52</v>
      </c>
      <c r="W56" s="33">
        <v>10</v>
      </c>
      <c r="X56" s="33" t="s">
        <v>52</v>
      </c>
      <c r="Y56" s="33" t="s">
        <v>52</v>
      </c>
      <c r="Z56" s="33" t="s">
        <v>52</v>
      </c>
      <c r="AA56" s="34">
        <v>10</v>
      </c>
      <c r="AB56"/>
      <c r="AC56"/>
      <c r="AD56"/>
      <c r="AE56"/>
      <c r="AF56"/>
    </row>
    <row r="57" spans="1:32" s="14" customFormat="1" x14ac:dyDescent="0.2">
      <c r="A57" s="13">
        <f t="shared" si="5"/>
        <v>3</v>
      </c>
      <c r="B57" s="27">
        <v>102888</v>
      </c>
      <c r="C57" s="28" t="s">
        <v>32</v>
      </c>
      <c r="D57" s="29" t="s">
        <v>10</v>
      </c>
      <c r="E57" s="35" t="s">
        <v>11</v>
      </c>
      <c r="F57" s="31">
        <v>199</v>
      </c>
      <c r="G57" s="32">
        <v>11</v>
      </c>
      <c r="H57" s="33">
        <v>10</v>
      </c>
      <c r="I57" s="33">
        <v>9</v>
      </c>
      <c r="J57" s="33" t="s">
        <v>52</v>
      </c>
      <c r="K57" s="33" t="s">
        <v>52</v>
      </c>
      <c r="L57" s="33">
        <v>10</v>
      </c>
      <c r="M57" s="33" t="s">
        <v>52</v>
      </c>
      <c r="N57" s="33">
        <v>10</v>
      </c>
      <c r="O57" s="33" t="s">
        <v>52</v>
      </c>
      <c r="P57" s="33" t="s">
        <v>52</v>
      </c>
      <c r="Q57" s="33">
        <v>10</v>
      </c>
      <c r="R57" s="33">
        <v>10</v>
      </c>
      <c r="S57" s="33">
        <v>10</v>
      </c>
      <c r="T57" s="33" t="s">
        <v>52</v>
      </c>
      <c r="U57" s="33" t="s">
        <v>52</v>
      </c>
      <c r="V57" s="33">
        <v>10</v>
      </c>
      <c r="W57" s="33" t="s">
        <v>52</v>
      </c>
      <c r="X57" s="33" t="s">
        <v>52</v>
      </c>
      <c r="Y57" s="33">
        <v>10</v>
      </c>
      <c r="Z57" s="33" t="s">
        <v>52</v>
      </c>
      <c r="AA57" s="34" t="s">
        <v>52</v>
      </c>
      <c r="AB57"/>
      <c r="AC57"/>
      <c r="AD57"/>
      <c r="AE57"/>
      <c r="AF57"/>
    </row>
    <row r="58" spans="1:32" s="14" customFormat="1" x14ac:dyDescent="0.2">
      <c r="A58" s="13">
        <f t="shared" si="5"/>
        <v>4</v>
      </c>
      <c r="B58" s="27">
        <v>113820</v>
      </c>
      <c r="C58" s="28" t="s">
        <v>74</v>
      </c>
      <c r="D58" s="29" t="s">
        <v>41</v>
      </c>
      <c r="E58" s="30" t="s">
        <v>42</v>
      </c>
      <c r="F58" s="31">
        <v>198</v>
      </c>
      <c r="G58" s="32">
        <v>15</v>
      </c>
      <c r="H58" s="33">
        <v>10</v>
      </c>
      <c r="I58" s="33" t="s">
        <v>52</v>
      </c>
      <c r="J58" s="33" t="s">
        <v>52</v>
      </c>
      <c r="K58" s="33" t="s">
        <v>52</v>
      </c>
      <c r="L58" s="33" t="s">
        <v>52</v>
      </c>
      <c r="M58" s="33" t="s">
        <v>52</v>
      </c>
      <c r="N58" s="33" t="s">
        <v>52</v>
      </c>
      <c r="O58" s="33" t="s">
        <v>52</v>
      </c>
      <c r="P58" s="33">
        <v>10</v>
      </c>
      <c r="Q58" s="33">
        <v>9</v>
      </c>
      <c r="R58" s="33" t="s">
        <v>52</v>
      </c>
      <c r="S58" s="33" t="s">
        <v>52</v>
      </c>
      <c r="T58" s="33" t="s">
        <v>52</v>
      </c>
      <c r="U58" s="33" t="s">
        <v>52</v>
      </c>
      <c r="V58" s="33" t="s">
        <v>52</v>
      </c>
      <c r="W58" s="33" t="s">
        <v>52</v>
      </c>
      <c r="X58" s="33">
        <v>9</v>
      </c>
      <c r="Y58" s="33" t="s">
        <v>52</v>
      </c>
      <c r="Z58" s="33">
        <v>10</v>
      </c>
      <c r="AA58" s="34" t="s">
        <v>52</v>
      </c>
      <c r="AB58"/>
      <c r="AC58"/>
      <c r="AD58"/>
      <c r="AE58"/>
      <c r="AF58"/>
    </row>
    <row r="59" spans="1:32" s="14" customFormat="1" x14ac:dyDescent="0.2">
      <c r="A59" s="13">
        <f t="shared" si="5"/>
        <v>5</v>
      </c>
      <c r="B59" s="27">
        <v>126801</v>
      </c>
      <c r="C59" s="28" t="s">
        <v>33</v>
      </c>
      <c r="D59" s="29" t="s">
        <v>34</v>
      </c>
      <c r="E59" s="30" t="s">
        <v>35</v>
      </c>
      <c r="F59" s="31">
        <v>198</v>
      </c>
      <c r="G59" s="32">
        <v>15</v>
      </c>
      <c r="H59" s="33" t="s">
        <v>52</v>
      </c>
      <c r="I59" s="33" t="s">
        <v>52</v>
      </c>
      <c r="J59" s="33" t="s">
        <v>52</v>
      </c>
      <c r="K59" s="33">
        <v>9</v>
      </c>
      <c r="L59" s="33" t="s">
        <v>52</v>
      </c>
      <c r="M59" s="33">
        <v>10</v>
      </c>
      <c r="N59" s="33" t="s">
        <v>52</v>
      </c>
      <c r="O59" s="33" t="s">
        <v>52</v>
      </c>
      <c r="P59" s="33">
        <v>9</v>
      </c>
      <c r="Q59" s="33" t="s">
        <v>52</v>
      </c>
      <c r="R59" s="33" t="s">
        <v>52</v>
      </c>
      <c r="S59" s="33" t="s">
        <v>52</v>
      </c>
      <c r="T59" s="33" t="s">
        <v>52</v>
      </c>
      <c r="U59" s="33">
        <v>10</v>
      </c>
      <c r="V59" s="33" t="s">
        <v>52</v>
      </c>
      <c r="W59" s="33" t="s">
        <v>52</v>
      </c>
      <c r="X59" s="33" t="s">
        <v>52</v>
      </c>
      <c r="Y59" s="33" t="s">
        <v>52</v>
      </c>
      <c r="Z59" s="33" t="s">
        <v>52</v>
      </c>
      <c r="AA59" s="34">
        <v>10</v>
      </c>
      <c r="AB59"/>
      <c r="AC59"/>
      <c r="AD59"/>
      <c r="AE59"/>
      <c r="AF59"/>
    </row>
    <row r="60" spans="1:32" s="14" customFormat="1" x14ac:dyDescent="0.2">
      <c r="A60" s="13">
        <f t="shared" si="5"/>
        <v>6</v>
      </c>
      <c r="B60" s="27">
        <v>105825</v>
      </c>
      <c r="C60" s="28" t="s">
        <v>36</v>
      </c>
      <c r="D60" s="29" t="s">
        <v>37</v>
      </c>
      <c r="E60" s="30" t="s">
        <v>38</v>
      </c>
      <c r="F60" s="31">
        <v>197</v>
      </c>
      <c r="G60" s="32">
        <v>8</v>
      </c>
      <c r="H60" s="33">
        <v>10</v>
      </c>
      <c r="I60" s="33" t="s">
        <v>52</v>
      </c>
      <c r="J60" s="33" t="s">
        <v>52</v>
      </c>
      <c r="K60" s="33">
        <v>9</v>
      </c>
      <c r="L60" s="33">
        <v>10</v>
      </c>
      <c r="M60" s="33">
        <v>10</v>
      </c>
      <c r="N60" s="33" t="s">
        <v>52</v>
      </c>
      <c r="O60" s="33">
        <v>10</v>
      </c>
      <c r="P60" s="33" t="s">
        <v>52</v>
      </c>
      <c r="Q60" s="33">
        <v>9</v>
      </c>
      <c r="R60" s="33" t="s">
        <v>52</v>
      </c>
      <c r="S60" s="33" t="s">
        <v>52</v>
      </c>
      <c r="T60" s="33">
        <v>10</v>
      </c>
      <c r="U60" s="33" t="s">
        <v>52</v>
      </c>
      <c r="V60" s="33">
        <v>10</v>
      </c>
      <c r="W60" s="33">
        <v>10</v>
      </c>
      <c r="X60" s="33" t="s">
        <v>52</v>
      </c>
      <c r="Y60" s="33">
        <v>10</v>
      </c>
      <c r="Z60" s="33">
        <v>9</v>
      </c>
      <c r="AA60" s="34">
        <v>10</v>
      </c>
      <c r="AB60"/>
      <c r="AC60"/>
      <c r="AD60"/>
      <c r="AE60"/>
      <c r="AF60"/>
    </row>
    <row r="61" spans="1:32" s="14" customFormat="1" x14ac:dyDescent="0.2">
      <c r="A61" s="13">
        <f t="shared" si="5"/>
        <v>7</v>
      </c>
      <c r="B61" s="27">
        <v>122810</v>
      </c>
      <c r="C61" s="28" t="s">
        <v>39</v>
      </c>
      <c r="D61" s="29" t="s">
        <v>22</v>
      </c>
      <c r="E61" s="30" t="s">
        <v>23</v>
      </c>
      <c r="F61" s="31">
        <v>197</v>
      </c>
      <c r="G61" s="32">
        <v>7</v>
      </c>
      <c r="H61" s="33" t="s">
        <v>52</v>
      </c>
      <c r="I61" s="33" t="s">
        <v>52</v>
      </c>
      <c r="J61" s="33">
        <v>10</v>
      </c>
      <c r="K61" s="33" t="s">
        <v>52</v>
      </c>
      <c r="L61" s="33" t="s">
        <v>52</v>
      </c>
      <c r="M61" s="33">
        <v>9</v>
      </c>
      <c r="N61" s="33">
        <v>10</v>
      </c>
      <c r="O61" s="33">
        <v>10</v>
      </c>
      <c r="P61" s="33">
        <v>10</v>
      </c>
      <c r="Q61" s="33" t="s">
        <v>52</v>
      </c>
      <c r="R61" s="33">
        <v>10</v>
      </c>
      <c r="S61" s="33">
        <v>10</v>
      </c>
      <c r="T61" s="33">
        <v>10</v>
      </c>
      <c r="U61" s="33">
        <v>9</v>
      </c>
      <c r="V61" s="33">
        <v>9</v>
      </c>
      <c r="W61" s="33" t="s">
        <v>52</v>
      </c>
      <c r="X61" s="33">
        <v>10</v>
      </c>
      <c r="Y61" s="33">
        <v>10</v>
      </c>
      <c r="Z61" s="33" t="s">
        <v>52</v>
      </c>
      <c r="AA61" s="34">
        <v>10</v>
      </c>
      <c r="AB61"/>
      <c r="AC61"/>
      <c r="AD61"/>
      <c r="AE61"/>
      <c r="AF61"/>
    </row>
    <row r="62" spans="1:32" s="14" customFormat="1" x14ac:dyDescent="0.2">
      <c r="A62" s="13">
        <f t="shared" si="5"/>
        <v>8</v>
      </c>
      <c r="B62" s="27">
        <v>105814</v>
      </c>
      <c r="C62" s="28" t="s">
        <v>87</v>
      </c>
      <c r="D62" s="29" t="s">
        <v>37</v>
      </c>
      <c r="E62" s="30" t="s">
        <v>38</v>
      </c>
      <c r="F62" s="31">
        <v>196</v>
      </c>
      <c r="G62" s="32">
        <v>10</v>
      </c>
      <c r="H62" s="33">
        <v>10</v>
      </c>
      <c r="I62" s="33">
        <v>10</v>
      </c>
      <c r="J62" s="33" t="s">
        <v>52</v>
      </c>
      <c r="K62" s="33">
        <v>9</v>
      </c>
      <c r="L62" s="33" t="s">
        <v>52</v>
      </c>
      <c r="M62" s="33">
        <v>10</v>
      </c>
      <c r="N62" s="33" t="s">
        <v>52</v>
      </c>
      <c r="O62" s="33" t="s">
        <v>52</v>
      </c>
      <c r="P62" s="33">
        <v>10</v>
      </c>
      <c r="Q62" s="33">
        <v>9</v>
      </c>
      <c r="R62" s="33" t="s">
        <v>52</v>
      </c>
      <c r="S62" s="33">
        <v>10</v>
      </c>
      <c r="T62" s="33" t="s">
        <v>52</v>
      </c>
      <c r="U62" s="33">
        <v>10</v>
      </c>
      <c r="V62" s="33">
        <v>9</v>
      </c>
      <c r="W62" s="33" t="s">
        <v>52</v>
      </c>
      <c r="X62" s="33">
        <v>9</v>
      </c>
      <c r="Y62" s="33" t="s">
        <v>52</v>
      </c>
      <c r="Z62" s="33" t="s">
        <v>52</v>
      </c>
      <c r="AA62" s="34" t="s">
        <v>52</v>
      </c>
      <c r="AB62"/>
      <c r="AC62"/>
      <c r="AD62"/>
      <c r="AE62"/>
      <c r="AF62"/>
    </row>
    <row r="63" spans="1:32" s="14" customFormat="1" x14ac:dyDescent="0.2">
      <c r="A63" s="13">
        <f t="shared" si="5"/>
        <v>9</v>
      </c>
      <c r="B63" s="27">
        <v>122813</v>
      </c>
      <c r="C63" s="28" t="s">
        <v>21</v>
      </c>
      <c r="D63" s="29" t="s">
        <v>22</v>
      </c>
      <c r="E63" s="35" t="s">
        <v>23</v>
      </c>
      <c r="F63" s="31">
        <v>196</v>
      </c>
      <c r="G63" s="32">
        <v>9</v>
      </c>
      <c r="H63" s="33" t="s">
        <v>52</v>
      </c>
      <c r="I63" s="33" t="s">
        <v>52</v>
      </c>
      <c r="J63" s="33" t="s">
        <v>52</v>
      </c>
      <c r="K63" s="33" t="s">
        <v>52</v>
      </c>
      <c r="L63" s="33" t="s">
        <v>52</v>
      </c>
      <c r="M63" s="33">
        <v>10</v>
      </c>
      <c r="N63" s="33">
        <v>10</v>
      </c>
      <c r="O63" s="33" t="s">
        <v>52</v>
      </c>
      <c r="P63" s="33">
        <v>10</v>
      </c>
      <c r="Q63" s="33">
        <v>10</v>
      </c>
      <c r="R63" s="33">
        <v>10</v>
      </c>
      <c r="S63" s="33" t="s">
        <v>52</v>
      </c>
      <c r="T63" s="33" t="s">
        <v>52</v>
      </c>
      <c r="U63" s="33">
        <v>10</v>
      </c>
      <c r="V63" s="33">
        <v>9</v>
      </c>
      <c r="W63" s="33">
        <v>9</v>
      </c>
      <c r="X63" s="33">
        <v>10</v>
      </c>
      <c r="Y63" s="33">
        <v>9</v>
      </c>
      <c r="Z63" s="33" t="s">
        <v>52</v>
      </c>
      <c r="AA63" s="34">
        <v>9</v>
      </c>
      <c r="AB63"/>
      <c r="AC63"/>
      <c r="AD63"/>
      <c r="AE63"/>
      <c r="AF63"/>
    </row>
    <row r="64" spans="1:32" s="14" customFormat="1" x14ac:dyDescent="0.2">
      <c r="A64" s="13">
        <f t="shared" si="5"/>
        <v>10</v>
      </c>
      <c r="B64" s="27">
        <v>113805</v>
      </c>
      <c r="C64" s="28" t="s">
        <v>88</v>
      </c>
      <c r="D64" s="29" t="s">
        <v>41</v>
      </c>
      <c r="E64" s="30" t="s">
        <v>42</v>
      </c>
      <c r="F64" s="31">
        <v>196</v>
      </c>
      <c r="G64" s="32">
        <v>7</v>
      </c>
      <c r="H64" s="33">
        <v>8</v>
      </c>
      <c r="I64" s="33">
        <v>9</v>
      </c>
      <c r="J64" s="33">
        <v>10</v>
      </c>
      <c r="K64" s="33">
        <v>10</v>
      </c>
      <c r="L64" s="33">
        <v>10</v>
      </c>
      <c r="M64" s="33">
        <v>10</v>
      </c>
      <c r="N64" s="33">
        <v>9</v>
      </c>
      <c r="O64" s="33">
        <v>10</v>
      </c>
      <c r="P64" s="33">
        <v>10</v>
      </c>
      <c r="Q64" s="33">
        <v>10</v>
      </c>
      <c r="R64" s="33">
        <v>10</v>
      </c>
      <c r="S64" s="33">
        <v>10</v>
      </c>
      <c r="T64" s="33" t="s">
        <v>52</v>
      </c>
      <c r="U64" s="33">
        <v>10</v>
      </c>
      <c r="V64" s="33" t="s">
        <v>52</v>
      </c>
      <c r="W64" s="33" t="s">
        <v>52</v>
      </c>
      <c r="X64" s="33" t="s">
        <v>52</v>
      </c>
      <c r="Y64" s="33" t="s">
        <v>52</v>
      </c>
      <c r="Z64" s="33" t="s">
        <v>52</v>
      </c>
      <c r="AA64" s="34" t="s">
        <v>52</v>
      </c>
      <c r="AB64"/>
      <c r="AC64"/>
      <c r="AD64"/>
      <c r="AE64"/>
      <c r="AF64"/>
    </row>
    <row r="65" spans="1:32" s="14" customFormat="1" x14ac:dyDescent="0.2">
      <c r="A65" s="13">
        <f t="shared" si="5"/>
        <v>11</v>
      </c>
      <c r="B65" s="27">
        <v>125807</v>
      </c>
      <c r="C65" s="28" t="s">
        <v>79</v>
      </c>
      <c r="D65" s="29" t="s">
        <v>27</v>
      </c>
      <c r="E65" s="30" t="s">
        <v>28</v>
      </c>
      <c r="F65" s="31">
        <v>196</v>
      </c>
      <c r="G65" s="32">
        <v>3</v>
      </c>
      <c r="H65" s="33">
        <v>10</v>
      </c>
      <c r="I65" s="33">
        <v>10</v>
      </c>
      <c r="J65" s="33">
        <v>10</v>
      </c>
      <c r="K65" s="33">
        <v>9</v>
      </c>
      <c r="L65" s="33" t="s">
        <v>52</v>
      </c>
      <c r="M65" s="33">
        <v>10</v>
      </c>
      <c r="N65" s="33">
        <v>10</v>
      </c>
      <c r="O65" s="33">
        <v>10</v>
      </c>
      <c r="P65" s="33">
        <v>10</v>
      </c>
      <c r="Q65" s="33" t="s">
        <v>52</v>
      </c>
      <c r="R65" s="33">
        <v>9</v>
      </c>
      <c r="S65" s="33">
        <v>10</v>
      </c>
      <c r="T65" s="33">
        <v>10</v>
      </c>
      <c r="U65" s="33">
        <v>10</v>
      </c>
      <c r="V65" s="33">
        <v>9</v>
      </c>
      <c r="W65" s="33">
        <v>10</v>
      </c>
      <c r="X65" s="33">
        <v>10</v>
      </c>
      <c r="Y65" s="33">
        <v>10</v>
      </c>
      <c r="Z65" s="33">
        <v>9</v>
      </c>
      <c r="AA65" s="34" t="s">
        <v>52</v>
      </c>
      <c r="AB65"/>
      <c r="AC65"/>
      <c r="AD65"/>
      <c r="AE65"/>
      <c r="AF65"/>
    </row>
    <row r="66" spans="1:32" s="14" customFormat="1" x14ac:dyDescent="0.2">
      <c r="A66" s="13">
        <f t="shared" si="5"/>
        <v>12</v>
      </c>
      <c r="B66" s="27">
        <v>204853</v>
      </c>
      <c r="C66" s="28" t="s">
        <v>89</v>
      </c>
      <c r="D66" s="29" t="s">
        <v>5</v>
      </c>
      <c r="E66" s="30" t="s">
        <v>6</v>
      </c>
      <c r="F66" s="31">
        <v>195</v>
      </c>
      <c r="G66" s="32">
        <v>11</v>
      </c>
      <c r="H66" s="33" t="s">
        <v>52</v>
      </c>
      <c r="I66" s="33" t="s">
        <v>52</v>
      </c>
      <c r="J66" s="33">
        <v>9</v>
      </c>
      <c r="K66" s="33">
        <v>9</v>
      </c>
      <c r="L66" s="33">
        <v>9</v>
      </c>
      <c r="M66" s="33">
        <v>10</v>
      </c>
      <c r="N66" s="33">
        <v>10</v>
      </c>
      <c r="O66" s="33" t="s">
        <v>52</v>
      </c>
      <c r="P66" s="33" t="s">
        <v>52</v>
      </c>
      <c r="Q66" s="33" t="s">
        <v>52</v>
      </c>
      <c r="R66" s="33" t="s">
        <v>52</v>
      </c>
      <c r="S66" s="33" t="s">
        <v>52</v>
      </c>
      <c r="T66" s="33">
        <v>9</v>
      </c>
      <c r="U66" s="33" t="s">
        <v>52</v>
      </c>
      <c r="V66" s="33">
        <v>9</v>
      </c>
      <c r="W66" s="33">
        <v>10</v>
      </c>
      <c r="X66" s="33" t="s">
        <v>52</v>
      </c>
      <c r="Y66" s="33" t="s">
        <v>52</v>
      </c>
      <c r="Z66" s="33" t="s">
        <v>52</v>
      </c>
      <c r="AA66" s="34">
        <v>10</v>
      </c>
      <c r="AB66"/>
      <c r="AC66"/>
      <c r="AD66"/>
      <c r="AE66"/>
      <c r="AF66"/>
    </row>
    <row r="67" spans="1:32" s="14" customFormat="1" x14ac:dyDescent="0.2">
      <c r="A67" s="13">
        <f t="shared" si="5"/>
        <v>13</v>
      </c>
      <c r="B67" s="27">
        <v>105803</v>
      </c>
      <c r="C67" s="28" t="s">
        <v>90</v>
      </c>
      <c r="D67" s="29" t="s">
        <v>37</v>
      </c>
      <c r="E67" s="30" t="s">
        <v>38</v>
      </c>
      <c r="F67" s="31">
        <v>195</v>
      </c>
      <c r="G67" s="32">
        <v>8</v>
      </c>
      <c r="H67" s="33">
        <v>10</v>
      </c>
      <c r="I67" s="33">
        <v>10</v>
      </c>
      <c r="J67" s="33">
        <v>10</v>
      </c>
      <c r="K67" s="33">
        <v>10</v>
      </c>
      <c r="L67" s="33" t="s">
        <v>52</v>
      </c>
      <c r="M67" s="33" t="s">
        <v>52</v>
      </c>
      <c r="N67" s="33" t="s">
        <v>52</v>
      </c>
      <c r="O67" s="33">
        <v>8</v>
      </c>
      <c r="P67" s="33" t="s">
        <v>52</v>
      </c>
      <c r="Q67" s="33" t="s">
        <v>52</v>
      </c>
      <c r="R67" s="33">
        <v>10</v>
      </c>
      <c r="S67" s="33">
        <v>9</v>
      </c>
      <c r="T67" s="33">
        <v>10</v>
      </c>
      <c r="U67" s="33">
        <v>9</v>
      </c>
      <c r="V67" s="33">
        <v>10</v>
      </c>
      <c r="W67" s="33" t="s">
        <v>52</v>
      </c>
      <c r="X67" s="33" t="s">
        <v>52</v>
      </c>
      <c r="Y67" s="33" t="s">
        <v>52</v>
      </c>
      <c r="Z67" s="33">
        <v>10</v>
      </c>
      <c r="AA67" s="34">
        <v>9</v>
      </c>
      <c r="AB67"/>
      <c r="AC67"/>
      <c r="AD67"/>
      <c r="AE67"/>
      <c r="AF67"/>
    </row>
    <row r="68" spans="1:32" s="14" customFormat="1" x14ac:dyDescent="0.2">
      <c r="A68" s="13">
        <f t="shared" si="5"/>
        <v>14</v>
      </c>
      <c r="B68" s="27">
        <v>122803</v>
      </c>
      <c r="C68" s="28" t="s">
        <v>80</v>
      </c>
      <c r="D68" s="29" t="s">
        <v>22</v>
      </c>
      <c r="E68" s="30" t="s">
        <v>23</v>
      </c>
      <c r="F68" s="31">
        <v>193</v>
      </c>
      <c r="G68" s="32">
        <v>7</v>
      </c>
      <c r="H68" s="33">
        <v>9</v>
      </c>
      <c r="I68" s="33" t="s">
        <v>52</v>
      </c>
      <c r="J68" s="33">
        <v>9</v>
      </c>
      <c r="K68" s="33">
        <v>9</v>
      </c>
      <c r="L68" s="33">
        <v>9</v>
      </c>
      <c r="M68" s="33">
        <v>10</v>
      </c>
      <c r="N68" s="33">
        <v>10</v>
      </c>
      <c r="O68" s="33">
        <v>9</v>
      </c>
      <c r="P68" s="33">
        <v>10</v>
      </c>
      <c r="Q68" s="33">
        <v>9</v>
      </c>
      <c r="R68" s="33">
        <v>10</v>
      </c>
      <c r="S68" s="33" t="s">
        <v>52</v>
      </c>
      <c r="T68" s="33" t="s">
        <v>52</v>
      </c>
      <c r="U68" s="33" t="s">
        <v>52</v>
      </c>
      <c r="V68" s="33" t="s">
        <v>52</v>
      </c>
      <c r="W68" s="33">
        <v>10</v>
      </c>
      <c r="X68" s="33" t="s">
        <v>52</v>
      </c>
      <c r="Y68" s="33">
        <v>10</v>
      </c>
      <c r="Z68" s="33">
        <v>9</v>
      </c>
      <c r="AA68" s="34" t="s">
        <v>52</v>
      </c>
      <c r="AB68"/>
      <c r="AC68"/>
      <c r="AD68"/>
      <c r="AE68"/>
      <c r="AF68"/>
    </row>
    <row r="69" spans="1:32" s="14" customFormat="1" x14ac:dyDescent="0.2">
      <c r="A69" s="13">
        <f t="shared" si="5"/>
        <v>15</v>
      </c>
      <c r="B69" s="27">
        <v>113807</v>
      </c>
      <c r="C69" s="28" t="s">
        <v>91</v>
      </c>
      <c r="D69" s="29" t="s">
        <v>41</v>
      </c>
      <c r="E69" s="30" t="s">
        <v>42</v>
      </c>
      <c r="F69" s="31">
        <v>190</v>
      </c>
      <c r="G69" s="32">
        <v>6</v>
      </c>
      <c r="H69" s="33">
        <v>8</v>
      </c>
      <c r="I69" s="33">
        <v>9</v>
      </c>
      <c r="J69" s="33">
        <v>9</v>
      </c>
      <c r="K69" s="33">
        <v>10</v>
      </c>
      <c r="L69" s="33">
        <v>10</v>
      </c>
      <c r="M69" s="33" t="s">
        <v>52</v>
      </c>
      <c r="N69" s="33">
        <v>10</v>
      </c>
      <c r="O69" s="33">
        <v>10</v>
      </c>
      <c r="P69" s="33" t="s">
        <v>52</v>
      </c>
      <c r="Q69" s="33">
        <v>10</v>
      </c>
      <c r="R69" s="33">
        <v>8</v>
      </c>
      <c r="S69" s="33" t="s">
        <v>52</v>
      </c>
      <c r="T69" s="33">
        <v>9</v>
      </c>
      <c r="U69" s="33" t="s">
        <v>52</v>
      </c>
      <c r="V69" s="33">
        <v>10</v>
      </c>
      <c r="W69" s="33" t="s">
        <v>52</v>
      </c>
      <c r="X69" s="33">
        <v>9</v>
      </c>
      <c r="Y69" s="33" t="s">
        <v>52</v>
      </c>
      <c r="Z69" s="33">
        <v>9</v>
      </c>
      <c r="AA69" s="34">
        <v>9</v>
      </c>
      <c r="AB69"/>
      <c r="AC69"/>
      <c r="AD69"/>
      <c r="AE69"/>
      <c r="AF69"/>
    </row>
    <row r="70" spans="1:32" s="14" customFormat="1" x14ac:dyDescent="0.2">
      <c r="A70" s="13">
        <f t="shared" si="5"/>
        <v>16</v>
      </c>
      <c r="B70" s="27">
        <v>125806</v>
      </c>
      <c r="C70" s="28" t="s">
        <v>26</v>
      </c>
      <c r="D70" s="29" t="s">
        <v>27</v>
      </c>
      <c r="E70" s="30" t="s">
        <v>28</v>
      </c>
      <c r="F70" s="31">
        <v>188</v>
      </c>
      <c r="G70" s="32">
        <v>2</v>
      </c>
      <c r="H70" s="33">
        <v>9</v>
      </c>
      <c r="I70" s="33">
        <v>8</v>
      </c>
      <c r="J70" s="33">
        <v>9</v>
      </c>
      <c r="K70" s="33">
        <v>9</v>
      </c>
      <c r="L70" s="33">
        <v>9</v>
      </c>
      <c r="M70" s="33">
        <v>9</v>
      </c>
      <c r="N70" s="33">
        <v>10</v>
      </c>
      <c r="O70" s="33">
        <v>10</v>
      </c>
      <c r="P70" s="33">
        <v>10</v>
      </c>
      <c r="Q70" s="33" t="s">
        <v>52</v>
      </c>
      <c r="R70" s="33" t="s">
        <v>52</v>
      </c>
      <c r="S70" s="33">
        <v>10</v>
      </c>
      <c r="T70" s="33">
        <v>10</v>
      </c>
      <c r="U70" s="33">
        <v>10</v>
      </c>
      <c r="V70" s="33">
        <v>9</v>
      </c>
      <c r="W70" s="33">
        <v>9</v>
      </c>
      <c r="X70" s="33">
        <v>9</v>
      </c>
      <c r="Y70" s="33">
        <v>9</v>
      </c>
      <c r="Z70" s="33">
        <v>10</v>
      </c>
      <c r="AA70" s="34">
        <v>9</v>
      </c>
      <c r="AB70"/>
      <c r="AC70"/>
      <c r="AD70"/>
      <c r="AE70"/>
      <c r="AF70"/>
    </row>
    <row r="71" spans="1:32" s="14" customFormat="1" x14ac:dyDescent="0.2">
      <c r="A71" s="13">
        <f t="shared" si="5"/>
        <v>17</v>
      </c>
      <c r="B71" s="27">
        <v>113812</v>
      </c>
      <c r="C71" s="28" t="s">
        <v>40</v>
      </c>
      <c r="D71" s="29" t="s">
        <v>41</v>
      </c>
      <c r="E71" s="30" t="s">
        <v>42</v>
      </c>
      <c r="F71" s="31">
        <v>188</v>
      </c>
      <c r="G71" s="32">
        <v>1</v>
      </c>
      <c r="H71" s="33">
        <v>9</v>
      </c>
      <c r="I71" s="33">
        <v>9</v>
      </c>
      <c r="J71" s="33">
        <v>10</v>
      </c>
      <c r="K71" s="33">
        <v>9</v>
      </c>
      <c r="L71" s="33" t="s">
        <v>52</v>
      </c>
      <c r="M71" s="33">
        <v>10</v>
      </c>
      <c r="N71" s="33">
        <v>9</v>
      </c>
      <c r="O71" s="33">
        <v>10</v>
      </c>
      <c r="P71" s="33">
        <v>9</v>
      </c>
      <c r="Q71" s="33">
        <v>10</v>
      </c>
      <c r="R71" s="33">
        <v>9</v>
      </c>
      <c r="S71" s="33">
        <v>9</v>
      </c>
      <c r="T71" s="33">
        <v>10</v>
      </c>
      <c r="U71" s="33">
        <v>9</v>
      </c>
      <c r="V71" s="33">
        <v>9</v>
      </c>
      <c r="W71" s="33">
        <v>10</v>
      </c>
      <c r="X71" s="33">
        <v>9</v>
      </c>
      <c r="Y71" s="33">
        <v>10</v>
      </c>
      <c r="Z71" s="33">
        <v>9</v>
      </c>
      <c r="AA71" s="34">
        <v>9</v>
      </c>
      <c r="AB71"/>
      <c r="AC71"/>
      <c r="AD71"/>
      <c r="AE71"/>
      <c r="AF71"/>
    </row>
    <row r="72" spans="1:32" s="14" customFormat="1" x14ac:dyDescent="0.2">
      <c r="A72" s="13">
        <f t="shared" si="5"/>
        <v>18</v>
      </c>
      <c r="B72" s="27">
        <v>128802</v>
      </c>
      <c r="C72" s="28" t="s">
        <v>76</v>
      </c>
      <c r="D72" s="29" t="s">
        <v>77</v>
      </c>
      <c r="E72" s="30" t="s">
        <v>78</v>
      </c>
      <c r="F72" s="31">
        <v>182</v>
      </c>
      <c r="G72" s="32">
        <v>0</v>
      </c>
      <c r="H72" s="33">
        <v>8</v>
      </c>
      <c r="I72" s="33">
        <v>9</v>
      </c>
      <c r="J72" s="33">
        <v>10</v>
      </c>
      <c r="K72" s="33">
        <v>8</v>
      </c>
      <c r="L72" s="33">
        <v>10</v>
      </c>
      <c r="M72" s="33">
        <v>9</v>
      </c>
      <c r="N72" s="33">
        <v>10</v>
      </c>
      <c r="O72" s="33">
        <v>9</v>
      </c>
      <c r="P72" s="33">
        <v>10</v>
      </c>
      <c r="Q72" s="33">
        <v>9</v>
      </c>
      <c r="R72" s="33">
        <v>8</v>
      </c>
      <c r="S72" s="33">
        <v>8</v>
      </c>
      <c r="T72" s="33">
        <v>9</v>
      </c>
      <c r="U72" s="33">
        <v>10</v>
      </c>
      <c r="V72" s="33">
        <v>9</v>
      </c>
      <c r="W72" s="33">
        <v>10</v>
      </c>
      <c r="X72" s="33">
        <v>9</v>
      </c>
      <c r="Y72" s="33">
        <v>10</v>
      </c>
      <c r="Z72" s="33">
        <v>9</v>
      </c>
      <c r="AA72" s="34">
        <v>8</v>
      </c>
      <c r="AB72"/>
      <c r="AC72"/>
      <c r="AD72"/>
      <c r="AE72"/>
      <c r="AF72"/>
    </row>
    <row r="73" spans="1:32" s="14" customFormat="1" x14ac:dyDescent="0.2">
      <c r="A73" s="13" t="str">
        <f t="shared" ref="A54:A117" si="6">IF(B73&gt;0,A72+1,"")</f>
        <v/>
      </c>
      <c r="AB73"/>
      <c r="AC73"/>
      <c r="AD73"/>
      <c r="AE73"/>
      <c r="AF73"/>
    </row>
    <row r="74" spans="1:32" s="14" customFormat="1" ht="30.75" thickBot="1" x14ac:dyDescent="0.45">
      <c r="A74" s="8"/>
      <c r="B74" s="87" t="s">
        <v>92</v>
      </c>
      <c r="C74" s="87"/>
      <c r="D74" s="87"/>
      <c r="E74" s="16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AB74"/>
      <c r="AC74"/>
      <c r="AD74"/>
      <c r="AE74"/>
      <c r="AF74"/>
    </row>
    <row r="75" spans="1:32" s="14" customFormat="1" ht="16.5" thickBot="1" x14ac:dyDescent="0.25">
      <c r="A75" s="19"/>
      <c r="B75" s="36" t="s">
        <v>47</v>
      </c>
      <c r="C75" s="22" t="s">
        <v>48</v>
      </c>
      <c r="D75" s="22" t="s">
        <v>49</v>
      </c>
      <c r="E75" s="22" t="s">
        <v>50</v>
      </c>
      <c r="F75" s="23" t="s">
        <v>51</v>
      </c>
      <c r="G75" s="23" t="s">
        <v>52</v>
      </c>
      <c r="H75" s="23" t="s">
        <v>53</v>
      </c>
      <c r="I75" s="23" t="s">
        <v>54</v>
      </c>
      <c r="J75" s="23" t="s">
        <v>55</v>
      </c>
      <c r="K75" s="23" t="s">
        <v>56</v>
      </c>
      <c r="L75" s="23" t="s">
        <v>57</v>
      </c>
      <c r="M75" s="23" t="s">
        <v>58</v>
      </c>
      <c r="N75" s="23" t="s">
        <v>59</v>
      </c>
      <c r="O75" s="23" t="s">
        <v>60</v>
      </c>
      <c r="P75" s="23" t="s">
        <v>61</v>
      </c>
      <c r="Q75" s="23" t="s">
        <v>62</v>
      </c>
      <c r="R75" s="23" t="s">
        <v>63</v>
      </c>
      <c r="S75" s="23" t="s">
        <v>64</v>
      </c>
      <c r="T75" s="23" t="s">
        <v>65</v>
      </c>
      <c r="U75" s="23" t="s">
        <v>66</v>
      </c>
      <c r="V75" s="23" t="s">
        <v>67</v>
      </c>
      <c r="W75" s="23" t="s">
        <v>68</v>
      </c>
      <c r="X75" s="23" t="s">
        <v>69</v>
      </c>
      <c r="Y75" s="23" t="s">
        <v>70</v>
      </c>
      <c r="Z75" s="23" t="s">
        <v>71</v>
      </c>
      <c r="AA75" s="24" t="s">
        <v>72</v>
      </c>
      <c r="AB75"/>
      <c r="AC75"/>
      <c r="AD75"/>
      <c r="AE75"/>
      <c r="AF75"/>
    </row>
    <row r="76" spans="1:32" s="14" customFormat="1" x14ac:dyDescent="0.2">
      <c r="A76" s="13">
        <f>IF(B76&gt;0,A75+1,"")</f>
        <v>1</v>
      </c>
      <c r="B76" s="38">
        <v>102884</v>
      </c>
      <c r="C76" s="28" t="s">
        <v>31</v>
      </c>
      <c r="D76" s="29" t="s">
        <v>10</v>
      </c>
      <c r="E76" s="30" t="s">
        <v>11</v>
      </c>
      <c r="F76" s="31">
        <v>200</v>
      </c>
      <c r="G76" s="32">
        <v>12</v>
      </c>
      <c r="H76" s="39">
        <v>10</v>
      </c>
      <c r="I76" s="39">
        <v>10</v>
      </c>
      <c r="J76" s="39">
        <v>10</v>
      </c>
      <c r="K76" s="39" t="s">
        <v>52</v>
      </c>
      <c r="L76" s="39" t="s">
        <v>52</v>
      </c>
      <c r="M76" s="39" t="s">
        <v>52</v>
      </c>
      <c r="N76" s="39">
        <v>10</v>
      </c>
      <c r="O76" s="39" t="s">
        <v>52</v>
      </c>
      <c r="P76" s="39" t="s">
        <v>52</v>
      </c>
      <c r="Q76" s="39" t="s">
        <v>52</v>
      </c>
      <c r="R76" s="39" t="s">
        <v>52</v>
      </c>
      <c r="S76" s="39">
        <v>10</v>
      </c>
      <c r="T76" s="39" t="s">
        <v>52</v>
      </c>
      <c r="U76" s="33" t="s">
        <v>52</v>
      </c>
      <c r="V76" s="33" t="s">
        <v>52</v>
      </c>
      <c r="W76" s="33">
        <v>10</v>
      </c>
      <c r="X76" s="33">
        <v>10</v>
      </c>
      <c r="Y76" s="33" t="s">
        <v>52</v>
      </c>
      <c r="Z76" s="33" t="s">
        <v>52</v>
      </c>
      <c r="AA76" s="34">
        <v>10</v>
      </c>
      <c r="AB76"/>
      <c r="AC76"/>
      <c r="AD76"/>
      <c r="AE76"/>
      <c r="AF76"/>
    </row>
    <row r="77" spans="1:32" s="14" customFormat="1" x14ac:dyDescent="0.2">
      <c r="A77" s="13">
        <f t="shared" ref="A77:A84" si="7">IF(B77&gt;0,A76+1,"")</f>
        <v>2</v>
      </c>
      <c r="B77" s="27">
        <v>102876</v>
      </c>
      <c r="C77" s="28" t="s">
        <v>9</v>
      </c>
      <c r="D77" s="29" t="s">
        <v>10</v>
      </c>
      <c r="E77" s="30" t="s">
        <v>11</v>
      </c>
      <c r="F77" s="31">
        <v>199</v>
      </c>
      <c r="G77" s="32">
        <v>16</v>
      </c>
      <c r="H77" s="33">
        <v>9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52</v>
      </c>
      <c r="O77" s="33" t="s">
        <v>52</v>
      </c>
      <c r="P77" s="33" t="s">
        <v>52</v>
      </c>
      <c r="Q77" s="33">
        <v>10</v>
      </c>
      <c r="R77" s="33" t="s">
        <v>52</v>
      </c>
      <c r="S77" s="33" t="s">
        <v>52</v>
      </c>
      <c r="T77" s="33" t="s">
        <v>52</v>
      </c>
      <c r="U77" s="33" t="s">
        <v>52</v>
      </c>
      <c r="V77" s="33" t="s">
        <v>52</v>
      </c>
      <c r="W77" s="33">
        <v>10</v>
      </c>
      <c r="X77" s="33" t="s">
        <v>52</v>
      </c>
      <c r="Y77" s="33" t="s">
        <v>52</v>
      </c>
      <c r="Z77" s="33" t="s">
        <v>52</v>
      </c>
      <c r="AA77" s="34">
        <v>10</v>
      </c>
      <c r="AB77"/>
      <c r="AC77"/>
      <c r="AD77"/>
      <c r="AE77"/>
      <c r="AF77"/>
    </row>
    <row r="78" spans="1:32" s="14" customFormat="1" x14ac:dyDescent="0.2">
      <c r="A78" s="13">
        <f t="shared" si="7"/>
        <v>3</v>
      </c>
      <c r="B78" s="27">
        <v>102888</v>
      </c>
      <c r="C78" s="28" t="s">
        <v>32</v>
      </c>
      <c r="D78" s="29" t="s">
        <v>10</v>
      </c>
      <c r="E78" s="35" t="s">
        <v>11</v>
      </c>
      <c r="F78" s="31">
        <v>199</v>
      </c>
      <c r="G78" s="32">
        <v>11</v>
      </c>
      <c r="H78" s="33">
        <v>10</v>
      </c>
      <c r="I78" s="33">
        <v>9</v>
      </c>
      <c r="J78" s="33" t="s">
        <v>52</v>
      </c>
      <c r="K78" s="33" t="s">
        <v>52</v>
      </c>
      <c r="L78" s="33">
        <v>10</v>
      </c>
      <c r="M78" s="33" t="s">
        <v>52</v>
      </c>
      <c r="N78" s="33">
        <v>10</v>
      </c>
      <c r="O78" s="33" t="s">
        <v>52</v>
      </c>
      <c r="P78" s="33" t="s">
        <v>52</v>
      </c>
      <c r="Q78" s="33">
        <v>10</v>
      </c>
      <c r="R78" s="33">
        <v>10</v>
      </c>
      <c r="S78" s="33">
        <v>10</v>
      </c>
      <c r="T78" s="33" t="s">
        <v>52</v>
      </c>
      <c r="U78" s="33" t="s">
        <v>52</v>
      </c>
      <c r="V78" s="33">
        <v>10</v>
      </c>
      <c r="W78" s="33" t="s">
        <v>52</v>
      </c>
      <c r="X78" s="33" t="s">
        <v>52</v>
      </c>
      <c r="Y78" s="33">
        <v>10</v>
      </c>
      <c r="Z78" s="33" t="s">
        <v>52</v>
      </c>
      <c r="AA78" s="34" t="s">
        <v>52</v>
      </c>
      <c r="AB78"/>
      <c r="AC78"/>
      <c r="AD78"/>
      <c r="AE78"/>
      <c r="AF78"/>
    </row>
    <row r="79" spans="1:32" s="14" customFormat="1" x14ac:dyDescent="0.2">
      <c r="A79" s="13">
        <f t="shared" si="7"/>
        <v>4</v>
      </c>
      <c r="B79" s="27">
        <v>113820</v>
      </c>
      <c r="C79" s="28" t="s">
        <v>74</v>
      </c>
      <c r="D79" s="29" t="s">
        <v>41</v>
      </c>
      <c r="E79" s="30" t="s">
        <v>42</v>
      </c>
      <c r="F79" s="31">
        <v>198</v>
      </c>
      <c r="G79" s="32">
        <v>15</v>
      </c>
      <c r="H79" s="33">
        <v>10</v>
      </c>
      <c r="I79" s="33" t="s">
        <v>52</v>
      </c>
      <c r="J79" s="33" t="s">
        <v>52</v>
      </c>
      <c r="K79" s="33" t="s">
        <v>52</v>
      </c>
      <c r="L79" s="33" t="s">
        <v>52</v>
      </c>
      <c r="M79" s="33" t="s">
        <v>52</v>
      </c>
      <c r="N79" s="33" t="s">
        <v>52</v>
      </c>
      <c r="O79" s="33" t="s">
        <v>52</v>
      </c>
      <c r="P79" s="33">
        <v>10</v>
      </c>
      <c r="Q79" s="33">
        <v>9</v>
      </c>
      <c r="R79" s="33" t="s">
        <v>52</v>
      </c>
      <c r="S79" s="33" t="s">
        <v>52</v>
      </c>
      <c r="T79" s="33" t="s">
        <v>52</v>
      </c>
      <c r="U79" s="33" t="s">
        <v>52</v>
      </c>
      <c r="V79" s="33" t="s">
        <v>52</v>
      </c>
      <c r="W79" s="33" t="s">
        <v>52</v>
      </c>
      <c r="X79" s="33">
        <v>9</v>
      </c>
      <c r="Y79" s="33" t="s">
        <v>52</v>
      </c>
      <c r="Z79" s="33">
        <v>10</v>
      </c>
      <c r="AA79" s="34" t="s">
        <v>52</v>
      </c>
      <c r="AB79"/>
      <c r="AC79"/>
      <c r="AD79"/>
      <c r="AE79"/>
      <c r="AF79"/>
    </row>
    <row r="80" spans="1:32" s="14" customFormat="1" x14ac:dyDescent="0.2">
      <c r="A80" s="13">
        <f t="shared" si="7"/>
        <v>5</v>
      </c>
      <c r="B80" s="27">
        <v>105814</v>
      </c>
      <c r="C80" s="28" t="s">
        <v>87</v>
      </c>
      <c r="D80" s="29" t="s">
        <v>37</v>
      </c>
      <c r="E80" s="30" t="s">
        <v>38</v>
      </c>
      <c r="F80" s="31">
        <v>196</v>
      </c>
      <c r="G80" s="32">
        <v>10</v>
      </c>
      <c r="H80" s="33">
        <v>10</v>
      </c>
      <c r="I80" s="33">
        <v>10</v>
      </c>
      <c r="J80" s="33" t="s">
        <v>52</v>
      </c>
      <c r="K80" s="33">
        <v>9</v>
      </c>
      <c r="L80" s="33" t="s">
        <v>52</v>
      </c>
      <c r="M80" s="33">
        <v>10</v>
      </c>
      <c r="N80" s="33" t="s">
        <v>52</v>
      </c>
      <c r="O80" s="33" t="s">
        <v>52</v>
      </c>
      <c r="P80" s="33">
        <v>10</v>
      </c>
      <c r="Q80" s="33">
        <v>9</v>
      </c>
      <c r="R80" s="33" t="s">
        <v>52</v>
      </c>
      <c r="S80" s="33">
        <v>10</v>
      </c>
      <c r="T80" s="33" t="s">
        <v>52</v>
      </c>
      <c r="U80" s="33">
        <v>10</v>
      </c>
      <c r="V80" s="33">
        <v>9</v>
      </c>
      <c r="W80" s="33" t="s">
        <v>52</v>
      </c>
      <c r="X80" s="33">
        <v>9</v>
      </c>
      <c r="Y80" s="33" t="s">
        <v>52</v>
      </c>
      <c r="Z80" s="33" t="s">
        <v>52</v>
      </c>
      <c r="AA80" s="34" t="s">
        <v>52</v>
      </c>
      <c r="AB80"/>
      <c r="AC80"/>
      <c r="AD80"/>
      <c r="AE80"/>
      <c r="AF80"/>
    </row>
    <row r="81" spans="1:32" s="14" customFormat="1" x14ac:dyDescent="0.2">
      <c r="A81" s="13">
        <f t="shared" si="7"/>
        <v>6</v>
      </c>
      <c r="B81" s="27">
        <v>122813</v>
      </c>
      <c r="C81" s="28" t="s">
        <v>21</v>
      </c>
      <c r="D81" s="29" t="s">
        <v>22</v>
      </c>
      <c r="E81" s="35" t="s">
        <v>23</v>
      </c>
      <c r="F81" s="31">
        <v>196</v>
      </c>
      <c r="G81" s="32">
        <v>9</v>
      </c>
      <c r="H81" s="33" t="s">
        <v>52</v>
      </c>
      <c r="I81" s="33" t="s">
        <v>52</v>
      </c>
      <c r="J81" s="33" t="s">
        <v>52</v>
      </c>
      <c r="K81" s="33" t="s">
        <v>52</v>
      </c>
      <c r="L81" s="33" t="s">
        <v>52</v>
      </c>
      <c r="M81" s="33">
        <v>10</v>
      </c>
      <c r="N81" s="33">
        <v>10</v>
      </c>
      <c r="O81" s="33" t="s">
        <v>52</v>
      </c>
      <c r="P81" s="33">
        <v>10</v>
      </c>
      <c r="Q81" s="33">
        <v>10</v>
      </c>
      <c r="R81" s="33">
        <v>10</v>
      </c>
      <c r="S81" s="33" t="s">
        <v>52</v>
      </c>
      <c r="T81" s="33" t="s">
        <v>52</v>
      </c>
      <c r="U81" s="33">
        <v>10</v>
      </c>
      <c r="V81" s="33">
        <v>9</v>
      </c>
      <c r="W81" s="33">
        <v>9</v>
      </c>
      <c r="X81" s="33">
        <v>10</v>
      </c>
      <c r="Y81" s="33">
        <v>9</v>
      </c>
      <c r="Z81" s="33" t="s">
        <v>52</v>
      </c>
      <c r="AA81" s="34">
        <v>9</v>
      </c>
      <c r="AB81"/>
      <c r="AC81"/>
      <c r="AD81"/>
      <c r="AE81"/>
      <c r="AF81"/>
    </row>
    <row r="82" spans="1:32" s="14" customFormat="1" x14ac:dyDescent="0.2">
      <c r="A82" s="13">
        <f t="shared" si="7"/>
        <v>7</v>
      </c>
      <c r="B82" s="27">
        <v>113805</v>
      </c>
      <c r="C82" s="28" t="s">
        <v>88</v>
      </c>
      <c r="D82" s="29" t="s">
        <v>41</v>
      </c>
      <c r="E82" s="30" t="s">
        <v>42</v>
      </c>
      <c r="F82" s="31">
        <v>196</v>
      </c>
      <c r="G82" s="32">
        <v>7</v>
      </c>
      <c r="H82" s="33">
        <v>8</v>
      </c>
      <c r="I82" s="33">
        <v>9</v>
      </c>
      <c r="J82" s="33">
        <v>10</v>
      </c>
      <c r="K82" s="33">
        <v>10</v>
      </c>
      <c r="L82" s="33">
        <v>10</v>
      </c>
      <c r="M82" s="33">
        <v>10</v>
      </c>
      <c r="N82" s="33">
        <v>9</v>
      </c>
      <c r="O82" s="33">
        <v>10</v>
      </c>
      <c r="P82" s="33">
        <v>10</v>
      </c>
      <c r="Q82" s="33">
        <v>10</v>
      </c>
      <c r="R82" s="33">
        <v>10</v>
      </c>
      <c r="S82" s="33">
        <v>10</v>
      </c>
      <c r="T82" s="33" t="s">
        <v>52</v>
      </c>
      <c r="U82" s="33">
        <v>10</v>
      </c>
      <c r="V82" s="33" t="s">
        <v>52</v>
      </c>
      <c r="W82" s="33" t="s">
        <v>52</v>
      </c>
      <c r="X82" s="33" t="s">
        <v>52</v>
      </c>
      <c r="Y82" s="33" t="s">
        <v>52</v>
      </c>
      <c r="Z82" s="33" t="s">
        <v>52</v>
      </c>
      <c r="AA82" s="34" t="s">
        <v>52</v>
      </c>
      <c r="AB82"/>
      <c r="AC82"/>
      <c r="AD82"/>
      <c r="AE82"/>
      <c r="AF82"/>
    </row>
    <row r="83" spans="1:32" s="14" customFormat="1" x14ac:dyDescent="0.2">
      <c r="A83" s="13">
        <f t="shared" si="7"/>
        <v>8</v>
      </c>
      <c r="B83" s="27">
        <v>125807</v>
      </c>
      <c r="C83" s="28" t="s">
        <v>79</v>
      </c>
      <c r="D83" s="29" t="s">
        <v>27</v>
      </c>
      <c r="E83" s="30" t="s">
        <v>28</v>
      </c>
      <c r="F83" s="31">
        <v>196</v>
      </c>
      <c r="G83" s="32">
        <v>3</v>
      </c>
      <c r="H83" s="33">
        <v>10</v>
      </c>
      <c r="I83" s="33">
        <v>10</v>
      </c>
      <c r="J83" s="33">
        <v>10</v>
      </c>
      <c r="K83" s="33">
        <v>9</v>
      </c>
      <c r="L83" s="33" t="s">
        <v>52</v>
      </c>
      <c r="M83" s="33">
        <v>10</v>
      </c>
      <c r="N83" s="33">
        <v>10</v>
      </c>
      <c r="O83" s="33">
        <v>10</v>
      </c>
      <c r="P83" s="33">
        <v>10</v>
      </c>
      <c r="Q83" s="33" t="s">
        <v>52</v>
      </c>
      <c r="R83" s="33">
        <v>9</v>
      </c>
      <c r="S83" s="33">
        <v>10</v>
      </c>
      <c r="T83" s="33">
        <v>10</v>
      </c>
      <c r="U83" s="33">
        <v>10</v>
      </c>
      <c r="V83" s="33">
        <v>9</v>
      </c>
      <c r="W83" s="33">
        <v>10</v>
      </c>
      <c r="X83" s="33">
        <v>10</v>
      </c>
      <c r="Y83" s="33">
        <v>10</v>
      </c>
      <c r="Z83" s="33">
        <v>9</v>
      </c>
      <c r="AA83" s="34" t="s">
        <v>52</v>
      </c>
      <c r="AB83"/>
      <c r="AC83"/>
      <c r="AD83"/>
      <c r="AE83"/>
      <c r="AF83"/>
    </row>
    <row r="84" spans="1:32" s="14" customFormat="1" x14ac:dyDescent="0.2">
      <c r="A84" s="13">
        <f t="shared" si="7"/>
        <v>9</v>
      </c>
      <c r="B84" s="27">
        <v>204853</v>
      </c>
      <c r="C84" s="28" t="s">
        <v>89</v>
      </c>
      <c r="D84" s="29" t="s">
        <v>5</v>
      </c>
      <c r="E84" s="30" t="s">
        <v>6</v>
      </c>
      <c r="F84" s="31">
        <v>195</v>
      </c>
      <c r="G84" s="32">
        <v>11</v>
      </c>
      <c r="H84" s="33" t="s">
        <v>52</v>
      </c>
      <c r="I84" s="33" t="s">
        <v>52</v>
      </c>
      <c r="J84" s="33">
        <v>9</v>
      </c>
      <c r="K84" s="33">
        <v>9</v>
      </c>
      <c r="L84" s="33">
        <v>9</v>
      </c>
      <c r="M84" s="33">
        <v>10</v>
      </c>
      <c r="N84" s="33">
        <v>10</v>
      </c>
      <c r="O84" s="33" t="s">
        <v>52</v>
      </c>
      <c r="P84" s="33" t="s">
        <v>52</v>
      </c>
      <c r="Q84" s="33" t="s">
        <v>52</v>
      </c>
      <c r="R84" s="33" t="s">
        <v>52</v>
      </c>
      <c r="S84" s="33" t="s">
        <v>52</v>
      </c>
      <c r="T84" s="33">
        <v>9</v>
      </c>
      <c r="U84" s="33" t="s">
        <v>52</v>
      </c>
      <c r="V84" s="33">
        <v>9</v>
      </c>
      <c r="W84" s="33">
        <v>10</v>
      </c>
      <c r="X84" s="33" t="s">
        <v>52</v>
      </c>
      <c r="Y84" s="33" t="s">
        <v>52</v>
      </c>
      <c r="Z84" s="33" t="s">
        <v>52</v>
      </c>
      <c r="AA84" s="34">
        <v>10</v>
      </c>
      <c r="AB84"/>
      <c r="AC84"/>
      <c r="AD84"/>
      <c r="AE84"/>
      <c r="AF84"/>
    </row>
    <row r="85" spans="1:32" s="14" customFormat="1" x14ac:dyDescent="0.2">
      <c r="A85" s="13" t="str">
        <f t="shared" si="6"/>
        <v/>
      </c>
      <c r="AB85"/>
      <c r="AC85"/>
      <c r="AD85"/>
      <c r="AE85"/>
      <c r="AF85"/>
    </row>
    <row r="86" spans="1:32" s="14" customFormat="1" ht="30.75" thickBot="1" x14ac:dyDescent="0.45">
      <c r="A86" s="8"/>
      <c r="B86" s="87" t="s">
        <v>93</v>
      </c>
      <c r="C86" s="87"/>
      <c r="D86" s="87"/>
      <c r="E86" s="16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AB86"/>
      <c r="AC86"/>
      <c r="AD86"/>
      <c r="AE86"/>
      <c r="AF86"/>
    </row>
    <row r="87" spans="1:32" s="14" customFormat="1" ht="16.5" thickBot="1" x14ac:dyDescent="0.25">
      <c r="A87" s="19"/>
      <c r="B87" s="36" t="s">
        <v>47</v>
      </c>
      <c r="C87" s="22" t="s">
        <v>48</v>
      </c>
      <c r="D87" s="22" t="s">
        <v>49</v>
      </c>
      <c r="E87" s="22" t="s">
        <v>50</v>
      </c>
      <c r="F87" s="23" t="s">
        <v>51</v>
      </c>
      <c r="G87" s="23" t="s">
        <v>52</v>
      </c>
      <c r="H87" s="23" t="s">
        <v>53</v>
      </c>
      <c r="I87" s="23" t="s">
        <v>54</v>
      </c>
      <c r="J87" s="23" t="s">
        <v>55</v>
      </c>
      <c r="K87" s="23" t="s">
        <v>56</v>
      </c>
      <c r="L87" s="23" t="s">
        <v>57</v>
      </c>
      <c r="M87" s="23" t="s">
        <v>58</v>
      </c>
      <c r="N87" s="23" t="s">
        <v>59</v>
      </c>
      <c r="O87" s="23" t="s">
        <v>60</v>
      </c>
      <c r="P87" s="23" t="s">
        <v>61</v>
      </c>
      <c r="Q87" s="23" t="s">
        <v>62</v>
      </c>
      <c r="R87" s="23" t="s">
        <v>63</v>
      </c>
      <c r="S87" s="23" t="s">
        <v>64</v>
      </c>
      <c r="T87" s="23" t="s">
        <v>65</v>
      </c>
      <c r="U87" s="23" t="s">
        <v>66</v>
      </c>
      <c r="V87" s="23" t="s">
        <v>67</v>
      </c>
      <c r="W87" s="23" t="s">
        <v>68</v>
      </c>
      <c r="X87" s="23" t="s">
        <v>69</v>
      </c>
      <c r="Y87" s="23" t="s">
        <v>70</v>
      </c>
      <c r="Z87" s="23" t="s">
        <v>71</v>
      </c>
      <c r="AA87" s="24" t="s">
        <v>72</v>
      </c>
      <c r="AB87"/>
      <c r="AC87"/>
      <c r="AD87"/>
      <c r="AE87"/>
      <c r="AF87"/>
    </row>
    <row r="88" spans="1:32" s="14" customFormat="1" x14ac:dyDescent="0.2">
      <c r="A88" s="13">
        <f>IF(B88&gt;0,A87+1,"")</f>
        <v>1</v>
      </c>
      <c r="B88" s="27">
        <v>126801</v>
      </c>
      <c r="C88" s="28" t="s">
        <v>33</v>
      </c>
      <c r="D88" s="29" t="s">
        <v>34</v>
      </c>
      <c r="E88" s="30" t="s">
        <v>35</v>
      </c>
      <c r="F88" s="31">
        <v>198</v>
      </c>
      <c r="G88" s="32">
        <v>15</v>
      </c>
      <c r="H88" s="33" t="s">
        <v>52</v>
      </c>
      <c r="I88" s="33" t="s">
        <v>52</v>
      </c>
      <c r="J88" s="33" t="s">
        <v>52</v>
      </c>
      <c r="K88" s="33">
        <v>9</v>
      </c>
      <c r="L88" s="33" t="s">
        <v>52</v>
      </c>
      <c r="M88" s="33">
        <v>10</v>
      </c>
      <c r="N88" s="33" t="s">
        <v>52</v>
      </c>
      <c r="O88" s="33" t="s">
        <v>52</v>
      </c>
      <c r="P88" s="33">
        <v>9</v>
      </c>
      <c r="Q88" s="33" t="s">
        <v>52</v>
      </c>
      <c r="R88" s="33" t="s">
        <v>52</v>
      </c>
      <c r="S88" s="33" t="s">
        <v>52</v>
      </c>
      <c r="T88" s="33" t="s">
        <v>52</v>
      </c>
      <c r="U88" s="33">
        <v>10</v>
      </c>
      <c r="V88" s="33" t="s">
        <v>52</v>
      </c>
      <c r="W88" s="33" t="s">
        <v>52</v>
      </c>
      <c r="X88" s="33" t="s">
        <v>52</v>
      </c>
      <c r="Y88" s="33" t="s">
        <v>52</v>
      </c>
      <c r="Z88" s="33" t="s">
        <v>52</v>
      </c>
      <c r="AA88" s="34">
        <v>10</v>
      </c>
      <c r="AB88"/>
      <c r="AC88"/>
      <c r="AD88"/>
      <c r="AE88"/>
      <c r="AF88"/>
    </row>
    <row r="89" spans="1:32" s="14" customFormat="1" x14ac:dyDescent="0.2">
      <c r="A89" s="13">
        <f t="shared" ref="A89:A94" si="8">IF(B89&gt;0,A88+1,"")</f>
        <v>2</v>
      </c>
      <c r="B89" s="27">
        <v>105825</v>
      </c>
      <c r="C89" s="28" t="s">
        <v>36</v>
      </c>
      <c r="D89" s="29" t="s">
        <v>37</v>
      </c>
      <c r="E89" s="30" t="s">
        <v>38</v>
      </c>
      <c r="F89" s="31">
        <v>197</v>
      </c>
      <c r="G89" s="32">
        <v>8</v>
      </c>
      <c r="H89" s="33">
        <v>10</v>
      </c>
      <c r="I89" s="33" t="s">
        <v>52</v>
      </c>
      <c r="J89" s="33" t="s">
        <v>52</v>
      </c>
      <c r="K89" s="33">
        <v>9</v>
      </c>
      <c r="L89" s="33">
        <v>10</v>
      </c>
      <c r="M89" s="33">
        <v>10</v>
      </c>
      <c r="N89" s="33" t="s">
        <v>52</v>
      </c>
      <c r="O89" s="33">
        <v>10</v>
      </c>
      <c r="P89" s="33" t="s">
        <v>52</v>
      </c>
      <c r="Q89" s="33">
        <v>9</v>
      </c>
      <c r="R89" s="33" t="s">
        <v>52</v>
      </c>
      <c r="S89" s="33" t="s">
        <v>52</v>
      </c>
      <c r="T89" s="33">
        <v>10</v>
      </c>
      <c r="U89" s="33" t="s">
        <v>52</v>
      </c>
      <c r="V89" s="33">
        <v>10</v>
      </c>
      <c r="W89" s="33">
        <v>10</v>
      </c>
      <c r="X89" s="33" t="s">
        <v>52</v>
      </c>
      <c r="Y89" s="33">
        <v>10</v>
      </c>
      <c r="Z89" s="33">
        <v>9</v>
      </c>
      <c r="AA89" s="34">
        <v>10</v>
      </c>
      <c r="AB89"/>
      <c r="AC89"/>
      <c r="AD89"/>
      <c r="AE89"/>
      <c r="AF89"/>
    </row>
    <row r="90" spans="1:32" s="14" customFormat="1" x14ac:dyDescent="0.2">
      <c r="A90" s="13">
        <f t="shared" si="8"/>
        <v>3</v>
      </c>
      <c r="B90" s="27">
        <v>122810</v>
      </c>
      <c r="C90" s="28" t="s">
        <v>39</v>
      </c>
      <c r="D90" s="29" t="s">
        <v>22</v>
      </c>
      <c r="E90" s="30" t="s">
        <v>23</v>
      </c>
      <c r="F90" s="31">
        <v>197</v>
      </c>
      <c r="G90" s="32">
        <v>7</v>
      </c>
      <c r="H90" s="33" t="s">
        <v>52</v>
      </c>
      <c r="I90" s="33" t="s">
        <v>52</v>
      </c>
      <c r="J90" s="33">
        <v>10</v>
      </c>
      <c r="K90" s="33" t="s">
        <v>52</v>
      </c>
      <c r="L90" s="33" t="s">
        <v>52</v>
      </c>
      <c r="M90" s="33">
        <v>9</v>
      </c>
      <c r="N90" s="33">
        <v>10</v>
      </c>
      <c r="O90" s="33">
        <v>10</v>
      </c>
      <c r="P90" s="33">
        <v>10</v>
      </c>
      <c r="Q90" s="33" t="s">
        <v>52</v>
      </c>
      <c r="R90" s="33">
        <v>10</v>
      </c>
      <c r="S90" s="33">
        <v>10</v>
      </c>
      <c r="T90" s="33">
        <v>10</v>
      </c>
      <c r="U90" s="33">
        <v>9</v>
      </c>
      <c r="V90" s="33">
        <v>9</v>
      </c>
      <c r="W90" s="33" t="s">
        <v>52</v>
      </c>
      <c r="X90" s="33">
        <v>10</v>
      </c>
      <c r="Y90" s="33">
        <v>10</v>
      </c>
      <c r="Z90" s="33" t="s">
        <v>52</v>
      </c>
      <c r="AA90" s="34">
        <v>10</v>
      </c>
      <c r="AB90"/>
      <c r="AC90"/>
      <c r="AD90"/>
      <c r="AE90"/>
      <c r="AF90"/>
    </row>
    <row r="91" spans="1:32" s="14" customFormat="1" x14ac:dyDescent="0.2">
      <c r="A91" s="13">
        <f t="shared" si="8"/>
        <v>4</v>
      </c>
      <c r="B91" s="27">
        <v>105803</v>
      </c>
      <c r="C91" s="28" t="s">
        <v>90</v>
      </c>
      <c r="D91" s="29" t="s">
        <v>37</v>
      </c>
      <c r="E91" s="30" t="s">
        <v>38</v>
      </c>
      <c r="F91" s="31">
        <v>195</v>
      </c>
      <c r="G91" s="32">
        <v>8</v>
      </c>
      <c r="H91" s="33">
        <v>10</v>
      </c>
      <c r="I91" s="33">
        <v>10</v>
      </c>
      <c r="J91" s="33">
        <v>10</v>
      </c>
      <c r="K91" s="33">
        <v>10</v>
      </c>
      <c r="L91" s="33" t="s">
        <v>52</v>
      </c>
      <c r="M91" s="33" t="s">
        <v>52</v>
      </c>
      <c r="N91" s="33" t="s">
        <v>52</v>
      </c>
      <c r="O91" s="33">
        <v>8</v>
      </c>
      <c r="P91" s="33" t="s">
        <v>52</v>
      </c>
      <c r="Q91" s="33" t="s">
        <v>52</v>
      </c>
      <c r="R91" s="33">
        <v>10</v>
      </c>
      <c r="S91" s="33">
        <v>9</v>
      </c>
      <c r="T91" s="33">
        <v>10</v>
      </c>
      <c r="U91" s="33">
        <v>9</v>
      </c>
      <c r="V91" s="33">
        <v>10</v>
      </c>
      <c r="W91" s="33" t="s">
        <v>52</v>
      </c>
      <c r="X91" s="33" t="s">
        <v>52</v>
      </c>
      <c r="Y91" s="33" t="s">
        <v>52</v>
      </c>
      <c r="Z91" s="33">
        <v>10</v>
      </c>
      <c r="AA91" s="34">
        <v>9</v>
      </c>
      <c r="AB91"/>
      <c r="AC91"/>
      <c r="AD91"/>
      <c r="AE91"/>
      <c r="AF91"/>
    </row>
    <row r="92" spans="1:32" s="14" customFormat="1" x14ac:dyDescent="0.2">
      <c r="A92" s="13">
        <f t="shared" si="8"/>
        <v>5</v>
      </c>
      <c r="B92" s="27">
        <v>122803</v>
      </c>
      <c r="C92" s="28" t="s">
        <v>80</v>
      </c>
      <c r="D92" s="29" t="s">
        <v>22</v>
      </c>
      <c r="E92" s="30" t="s">
        <v>23</v>
      </c>
      <c r="F92" s="31">
        <v>193</v>
      </c>
      <c r="G92" s="32">
        <v>7</v>
      </c>
      <c r="H92" s="33">
        <v>9</v>
      </c>
      <c r="I92" s="33" t="s">
        <v>52</v>
      </c>
      <c r="J92" s="33">
        <v>9</v>
      </c>
      <c r="K92" s="33">
        <v>9</v>
      </c>
      <c r="L92" s="33">
        <v>9</v>
      </c>
      <c r="M92" s="33">
        <v>10</v>
      </c>
      <c r="N92" s="33">
        <v>10</v>
      </c>
      <c r="O92" s="33">
        <v>9</v>
      </c>
      <c r="P92" s="33">
        <v>10</v>
      </c>
      <c r="Q92" s="33">
        <v>9</v>
      </c>
      <c r="R92" s="33">
        <v>10</v>
      </c>
      <c r="S92" s="33" t="s">
        <v>52</v>
      </c>
      <c r="T92" s="33" t="s">
        <v>52</v>
      </c>
      <c r="U92" s="33" t="s">
        <v>52</v>
      </c>
      <c r="V92" s="33" t="s">
        <v>52</v>
      </c>
      <c r="W92" s="33">
        <v>10</v>
      </c>
      <c r="X92" s="33" t="s">
        <v>52</v>
      </c>
      <c r="Y92" s="33">
        <v>10</v>
      </c>
      <c r="Z92" s="33">
        <v>9</v>
      </c>
      <c r="AA92" s="34" t="s">
        <v>52</v>
      </c>
      <c r="AB92"/>
      <c r="AC92"/>
      <c r="AD92"/>
      <c r="AE92"/>
      <c r="AF92"/>
    </row>
    <row r="93" spans="1:32" s="14" customFormat="1" x14ac:dyDescent="0.2">
      <c r="A93" s="13">
        <f t="shared" si="8"/>
        <v>6</v>
      </c>
      <c r="B93" s="27">
        <v>113807</v>
      </c>
      <c r="C93" s="28" t="s">
        <v>91</v>
      </c>
      <c r="D93" s="29" t="s">
        <v>41</v>
      </c>
      <c r="E93" s="30" t="s">
        <v>42</v>
      </c>
      <c r="F93" s="31">
        <v>190</v>
      </c>
      <c r="G93" s="32">
        <v>6</v>
      </c>
      <c r="H93" s="33">
        <v>8</v>
      </c>
      <c r="I93" s="33">
        <v>9</v>
      </c>
      <c r="J93" s="33">
        <v>9</v>
      </c>
      <c r="K93" s="33">
        <v>10</v>
      </c>
      <c r="L93" s="33">
        <v>10</v>
      </c>
      <c r="M93" s="33" t="s">
        <v>52</v>
      </c>
      <c r="N93" s="33">
        <v>10</v>
      </c>
      <c r="O93" s="33">
        <v>10</v>
      </c>
      <c r="P93" s="33" t="s">
        <v>52</v>
      </c>
      <c r="Q93" s="33">
        <v>10</v>
      </c>
      <c r="R93" s="33">
        <v>8</v>
      </c>
      <c r="S93" s="33" t="s">
        <v>52</v>
      </c>
      <c r="T93" s="33">
        <v>9</v>
      </c>
      <c r="U93" s="33" t="s">
        <v>52</v>
      </c>
      <c r="V93" s="33">
        <v>10</v>
      </c>
      <c r="W93" s="33" t="s">
        <v>52</v>
      </c>
      <c r="X93" s="33">
        <v>9</v>
      </c>
      <c r="Y93" s="33" t="s">
        <v>52</v>
      </c>
      <c r="Z93" s="33">
        <v>9</v>
      </c>
      <c r="AA93" s="34">
        <v>9</v>
      </c>
      <c r="AB93"/>
      <c r="AC93"/>
      <c r="AD93"/>
      <c r="AE93"/>
      <c r="AF93"/>
    </row>
    <row r="94" spans="1:32" s="14" customFormat="1" x14ac:dyDescent="0.2">
      <c r="A94" s="13">
        <f t="shared" si="8"/>
        <v>7</v>
      </c>
      <c r="B94" s="27">
        <v>125806</v>
      </c>
      <c r="C94" s="28" t="s">
        <v>26</v>
      </c>
      <c r="D94" s="29" t="s">
        <v>27</v>
      </c>
      <c r="E94" s="30" t="s">
        <v>28</v>
      </c>
      <c r="F94" s="31">
        <v>188</v>
      </c>
      <c r="G94" s="32">
        <v>2</v>
      </c>
      <c r="H94" s="33">
        <v>9</v>
      </c>
      <c r="I94" s="33">
        <v>8</v>
      </c>
      <c r="J94" s="33">
        <v>9</v>
      </c>
      <c r="K94" s="33">
        <v>9</v>
      </c>
      <c r="L94" s="33">
        <v>9</v>
      </c>
      <c r="M94" s="33">
        <v>9</v>
      </c>
      <c r="N94" s="33">
        <v>10</v>
      </c>
      <c r="O94" s="33">
        <v>10</v>
      </c>
      <c r="P94" s="33">
        <v>10</v>
      </c>
      <c r="Q94" s="33" t="s">
        <v>52</v>
      </c>
      <c r="R94" s="33" t="s">
        <v>52</v>
      </c>
      <c r="S94" s="33">
        <v>10</v>
      </c>
      <c r="T94" s="33">
        <v>10</v>
      </c>
      <c r="U94" s="33">
        <v>10</v>
      </c>
      <c r="V94" s="33">
        <v>9</v>
      </c>
      <c r="W94" s="33">
        <v>9</v>
      </c>
      <c r="X94" s="33">
        <v>9</v>
      </c>
      <c r="Y94" s="33">
        <v>9</v>
      </c>
      <c r="Z94" s="33">
        <v>10</v>
      </c>
      <c r="AA94" s="34">
        <v>9</v>
      </c>
      <c r="AB94"/>
      <c r="AC94"/>
      <c r="AD94"/>
      <c r="AE94"/>
      <c r="AF94"/>
    </row>
    <row r="95" spans="1:32" s="14" customFormat="1" x14ac:dyDescent="0.2">
      <c r="A95" s="13" t="str">
        <f t="shared" si="6"/>
        <v/>
      </c>
      <c r="AB95"/>
      <c r="AC95"/>
      <c r="AD95"/>
      <c r="AE95"/>
      <c r="AF95"/>
    </row>
    <row r="96" spans="1:32" s="14" customFormat="1" ht="30.75" thickBot="1" x14ac:dyDescent="0.45">
      <c r="A96" s="8"/>
      <c r="B96" s="87" t="s">
        <v>94</v>
      </c>
      <c r="C96" s="87"/>
      <c r="D96" s="87"/>
      <c r="E96" s="16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AB96"/>
      <c r="AC96"/>
      <c r="AD96"/>
      <c r="AE96"/>
      <c r="AF96"/>
    </row>
    <row r="97" spans="1:32" s="14" customFormat="1" ht="16.5" thickBot="1" x14ac:dyDescent="0.25">
      <c r="A97" s="19"/>
      <c r="B97" s="36" t="s">
        <v>47</v>
      </c>
      <c r="C97" s="22" t="s">
        <v>48</v>
      </c>
      <c r="D97" s="22" t="s">
        <v>49</v>
      </c>
      <c r="E97" s="22" t="s">
        <v>50</v>
      </c>
      <c r="F97" s="23" t="s">
        <v>51</v>
      </c>
      <c r="G97" s="23" t="s">
        <v>52</v>
      </c>
      <c r="H97" s="23" t="s">
        <v>53</v>
      </c>
      <c r="I97" s="23" t="s">
        <v>54</v>
      </c>
      <c r="J97" s="23" t="s">
        <v>55</v>
      </c>
      <c r="K97" s="23" t="s">
        <v>56</v>
      </c>
      <c r="L97" s="23" t="s">
        <v>57</v>
      </c>
      <c r="M97" s="23" t="s">
        <v>58</v>
      </c>
      <c r="N97" s="23" t="s">
        <v>59</v>
      </c>
      <c r="O97" s="23" t="s">
        <v>60</v>
      </c>
      <c r="P97" s="23" t="s">
        <v>61</v>
      </c>
      <c r="Q97" s="23" t="s">
        <v>62</v>
      </c>
      <c r="R97" s="23" t="s">
        <v>63</v>
      </c>
      <c r="S97" s="23" t="s">
        <v>64</v>
      </c>
      <c r="T97" s="23" t="s">
        <v>65</v>
      </c>
      <c r="U97" s="23" t="s">
        <v>66</v>
      </c>
      <c r="V97" s="23" t="s">
        <v>67</v>
      </c>
      <c r="W97" s="23" t="s">
        <v>68</v>
      </c>
      <c r="X97" s="23" t="s">
        <v>69</v>
      </c>
      <c r="Y97" s="23" t="s">
        <v>70</v>
      </c>
      <c r="Z97" s="23" t="s">
        <v>71</v>
      </c>
      <c r="AA97" s="24" t="s">
        <v>72</v>
      </c>
      <c r="AB97"/>
      <c r="AC97"/>
      <c r="AD97"/>
      <c r="AE97"/>
      <c r="AF97"/>
    </row>
    <row r="98" spans="1:32" s="14" customFormat="1" x14ac:dyDescent="0.2">
      <c r="A98" s="13">
        <f>IF(B98&gt;0,A97+1,"")</f>
        <v>1</v>
      </c>
      <c r="B98" s="27">
        <v>113812</v>
      </c>
      <c r="C98" s="28" t="s">
        <v>40</v>
      </c>
      <c r="D98" s="29" t="s">
        <v>41</v>
      </c>
      <c r="E98" s="30" t="s">
        <v>42</v>
      </c>
      <c r="F98" s="31">
        <v>188</v>
      </c>
      <c r="G98" s="32">
        <v>1</v>
      </c>
      <c r="H98" s="33">
        <v>9</v>
      </c>
      <c r="I98" s="33">
        <v>9</v>
      </c>
      <c r="J98" s="33">
        <v>10</v>
      </c>
      <c r="K98" s="33">
        <v>9</v>
      </c>
      <c r="L98" s="33" t="s">
        <v>52</v>
      </c>
      <c r="M98" s="33">
        <v>10</v>
      </c>
      <c r="N98" s="33">
        <v>9</v>
      </c>
      <c r="O98" s="33">
        <v>10</v>
      </c>
      <c r="P98" s="33">
        <v>9</v>
      </c>
      <c r="Q98" s="33">
        <v>10</v>
      </c>
      <c r="R98" s="33">
        <v>9</v>
      </c>
      <c r="S98" s="33">
        <v>9</v>
      </c>
      <c r="T98" s="33">
        <v>10</v>
      </c>
      <c r="U98" s="33">
        <v>9</v>
      </c>
      <c r="V98" s="33">
        <v>9</v>
      </c>
      <c r="W98" s="33">
        <v>10</v>
      </c>
      <c r="X98" s="33">
        <v>9</v>
      </c>
      <c r="Y98" s="33">
        <v>10</v>
      </c>
      <c r="Z98" s="33">
        <v>9</v>
      </c>
      <c r="AA98" s="34">
        <v>9</v>
      </c>
      <c r="AB98"/>
      <c r="AC98"/>
      <c r="AD98"/>
      <c r="AE98"/>
      <c r="AF98"/>
    </row>
    <row r="99" spans="1:32" s="14" customFormat="1" x14ac:dyDescent="0.2">
      <c r="A99" s="13">
        <f t="shared" ref="A99" si="9">IF(B99&gt;0,A98+1,"")</f>
        <v>2</v>
      </c>
      <c r="B99" s="27">
        <v>128802</v>
      </c>
      <c r="C99" s="28" t="s">
        <v>76</v>
      </c>
      <c r="D99" s="29" t="s">
        <v>77</v>
      </c>
      <c r="E99" s="30" t="s">
        <v>78</v>
      </c>
      <c r="F99" s="31">
        <v>182</v>
      </c>
      <c r="G99" s="32">
        <v>0</v>
      </c>
      <c r="H99" s="33">
        <v>8</v>
      </c>
      <c r="I99" s="33">
        <v>9</v>
      </c>
      <c r="J99" s="33">
        <v>10</v>
      </c>
      <c r="K99" s="33">
        <v>8</v>
      </c>
      <c r="L99" s="33">
        <v>10</v>
      </c>
      <c r="M99" s="33">
        <v>9</v>
      </c>
      <c r="N99" s="33">
        <v>10</v>
      </c>
      <c r="O99" s="33">
        <v>9</v>
      </c>
      <c r="P99" s="33">
        <v>10</v>
      </c>
      <c r="Q99" s="33">
        <v>9</v>
      </c>
      <c r="R99" s="33">
        <v>8</v>
      </c>
      <c r="S99" s="33">
        <v>8</v>
      </c>
      <c r="T99" s="33">
        <v>9</v>
      </c>
      <c r="U99" s="33">
        <v>10</v>
      </c>
      <c r="V99" s="33">
        <v>9</v>
      </c>
      <c r="W99" s="33">
        <v>10</v>
      </c>
      <c r="X99" s="33">
        <v>9</v>
      </c>
      <c r="Y99" s="33">
        <v>10</v>
      </c>
      <c r="Z99" s="33">
        <v>9</v>
      </c>
      <c r="AA99" s="34">
        <v>8</v>
      </c>
      <c r="AB99"/>
      <c r="AC99"/>
      <c r="AD99"/>
      <c r="AE99"/>
      <c r="AF99"/>
    </row>
    <row r="100" spans="1:32" s="14" customFormat="1" x14ac:dyDescent="0.2">
      <c r="A100" s="13" t="str">
        <f t="shared" si="6"/>
        <v/>
      </c>
      <c r="AB100"/>
      <c r="AC100"/>
      <c r="AD100"/>
      <c r="AE100"/>
      <c r="AF100"/>
    </row>
    <row r="101" spans="1:32" s="14" customFormat="1" ht="30.75" thickBot="1" x14ac:dyDescent="0.45">
      <c r="A101" s="8"/>
      <c r="B101" s="87" t="s">
        <v>95</v>
      </c>
      <c r="C101" s="87"/>
      <c r="D101" s="87"/>
      <c r="E101" s="16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/>
      <c r="AC101"/>
      <c r="AD101"/>
      <c r="AE101"/>
      <c r="AF101"/>
    </row>
    <row r="102" spans="1:32" s="14" customFormat="1" ht="16.5" thickBot="1" x14ac:dyDescent="0.25">
      <c r="A102" s="19"/>
      <c r="B102" s="36" t="s">
        <v>47</v>
      </c>
      <c r="C102" s="22" t="s">
        <v>48</v>
      </c>
      <c r="D102" s="22" t="s">
        <v>49</v>
      </c>
      <c r="E102" s="22" t="s">
        <v>50</v>
      </c>
      <c r="F102" s="23" t="s">
        <v>51</v>
      </c>
      <c r="G102" s="23" t="s">
        <v>52</v>
      </c>
      <c r="H102" s="23" t="s">
        <v>53</v>
      </c>
      <c r="I102" s="23" t="s">
        <v>54</v>
      </c>
      <c r="J102" s="23" t="s">
        <v>55</v>
      </c>
      <c r="K102" s="23" t="s">
        <v>56</v>
      </c>
      <c r="L102" s="23" t="s">
        <v>57</v>
      </c>
      <c r="M102" s="23" t="s">
        <v>58</v>
      </c>
      <c r="N102" s="23" t="s">
        <v>59</v>
      </c>
      <c r="O102" s="23" t="s">
        <v>60</v>
      </c>
      <c r="P102" s="23" t="s">
        <v>61</v>
      </c>
      <c r="Q102" s="23" t="s">
        <v>62</v>
      </c>
      <c r="R102" s="23" t="s">
        <v>63</v>
      </c>
      <c r="S102" s="23" t="s">
        <v>64</v>
      </c>
      <c r="T102" s="23" t="s">
        <v>65</v>
      </c>
      <c r="U102" s="23" t="s">
        <v>66</v>
      </c>
      <c r="V102" s="23" t="s">
        <v>67</v>
      </c>
      <c r="W102" s="23" t="s">
        <v>68</v>
      </c>
      <c r="X102" s="23" t="s">
        <v>69</v>
      </c>
      <c r="Y102" s="23" t="s">
        <v>70</v>
      </c>
      <c r="Z102" s="23" t="s">
        <v>71</v>
      </c>
      <c r="AA102" s="24" t="s">
        <v>72</v>
      </c>
      <c r="AB102"/>
      <c r="AC102"/>
      <c r="AD102"/>
      <c r="AE102"/>
      <c r="AF102"/>
    </row>
    <row r="103" spans="1:32" s="14" customFormat="1" x14ac:dyDescent="0.2">
      <c r="A103" s="13">
        <f>IF(B103&gt;0,A102+1,"")</f>
        <v>1</v>
      </c>
      <c r="B103" s="27">
        <v>220307</v>
      </c>
      <c r="C103" s="28" t="s">
        <v>13</v>
      </c>
      <c r="D103" s="29" t="s">
        <v>14</v>
      </c>
      <c r="E103" s="30" t="s">
        <v>15</v>
      </c>
      <c r="F103" s="31">
        <v>183</v>
      </c>
      <c r="G103" s="32">
        <v>3</v>
      </c>
      <c r="H103" s="33">
        <v>10</v>
      </c>
      <c r="I103" s="33">
        <v>10</v>
      </c>
      <c r="J103" s="33">
        <v>8</v>
      </c>
      <c r="K103" s="33">
        <v>9</v>
      </c>
      <c r="L103" s="33">
        <v>9</v>
      </c>
      <c r="M103" s="33">
        <v>8</v>
      </c>
      <c r="N103" s="33">
        <v>9</v>
      </c>
      <c r="O103" s="33">
        <v>9</v>
      </c>
      <c r="P103" s="33">
        <v>9</v>
      </c>
      <c r="Q103" s="33">
        <v>9</v>
      </c>
      <c r="R103" s="33" t="s">
        <v>52</v>
      </c>
      <c r="S103" s="33">
        <v>9</v>
      </c>
      <c r="T103" s="33" t="s">
        <v>52</v>
      </c>
      <c r="U103" s="33">
        <v>10</v>
      </c>
      <c r="V103" s="33">
        <v>9</v>
      </c>
      <c r="W103" s="33">
        <v>9</v>
      </c>
      <c r="X103" s="33">
        <v>9</v>
      </c>
      <c r="Y103" s="33">
        <v>7</v>
      </c>
      <c r="Z103" s="33" t="s">
        <v>52</v>
      </c>
      <c r="AA103" s="34">
        <v>10</v>
      </c>
      <c r="AB103"/>
      <c r="AC103"/>
      <c r="AD103"/>
      <c r="AE103"/>
      <c r="AF103"/>
    </row>
    <row r="104" spans="1:32" s="14" customFormat="1" x14ac:dyDescent="0.2">
      <c r="A104" s="13">
        <f>IF(B104&gt;0,A103+1,"")</f>
        <v>2</v>
      </c>
      <c r="B104" s="27">
        <v>201312</v>
      </c>
      <c r="C104" s="28" t="s">
        <v>16</v>
      </c>
      <c r="D104" s="29" t="s">
        <v>17</v>
      </c>
      <c r="E104" s="30" t="s">
        <v>18</v>
      </c>
      <c r="F104" s="31">
        <v>180</v>
      </c>
      <c r="G104" s="32">
        <v>2</v>
      </c>
      <c r="H104" s="33">
        <v>9</v>
      </c>
      <c r="I104" s="33">
        <v>10</v>
      </c>
      <c r="J104" s="33">
        <v>8</v>
      </c>
      <c r="K104" s="33">
        <v>9</v>
      </c>
      <c r="L104" s="33">
        <v>9</v>
      </c>
      <c r="M104" s="33">
        <v>9</v>
      </c>
      <c r="N104" s="33" t="s">
        <v>52</v>
      </c>
      <c r="O104" s="33">
        <v>9</v>
      </c>
      <c r="P104" s="33">
        <v>9</v>
      </c>
      <c r="Q104" s="33">
        <v>10</v>
      </c>
      <c r="R104" s="33">
        <v>8</v>
      </c>
      <c r="S104" s="33">
        <v>10</v>
      </c>
      <c r="T104" s="33">
        <v>9</v>
      </c>
      <c r="U104" s="33">
        <v>9</v>
      </c>
      <c r="V104" s="33">
        <v>8</v>
      </c>
      <c r="W104" s="33" t="s">
        <v>52</v>
      </c>
      <c r="X104" s="33">
        <v>6</v>
      </c>
      <c r="Y104" s="33">
        <v>8</v>
      </c>
      <c r="Z104" s="33">
        <v>10</v>
      </c>
      <c r="AA104" s="34">
        <v>10</v>
      </c>
      <c r="AB104"/>
      <c r="AC104"/>
      <c r="AD104"/>
      <c r="AE104"/>
      <c r="AF104"/>
    </row>
    <row r="105" spans="1:32" s="14" customFormat="1" x14ac:dyDescent="0.2">
      <c r="A105" s="13">
        <f>IF(B105&gt;0,A104+1,"")</f>
        <v>3</v>
      </c>
      <c r="B105" s="27">
        <v>113303</v>
      </c>
      <c r="C105" s="28" t="s">
        <v>73</v>
      </c>
      <c r="D105" s="29" t="s">
        <v>41</v>
      </c>
      <c r="E105" s="30" t="s">
        <v>42</v>
      </c>
      <c r="F105" s="31">
        <v>176</v>
      </c>
      <c r="G105" s="32">
        <v>0</v>
      </c>
      <c r="H105" s="33">
        <v>9</v>
      </c>
      <c r="I105" s="33">
        <v>8</v>
      </c>
      <c r="J105" s="33">
        <v>9</v>
      </c>
      <c r="K105" s="33">
        <v>8</v>
      </c>
      <c r="L105" s="33">
        <v>10</v>
      </c>
      <c r="M105" s="33">
        <v>9</v>
      </c>
      <c r="N105" s="33">
        <v>9</v>
      </c>
      <c r="O105" s="33">
        <v>7</v>
      </c>
      <c r="P105" s="33">
        <v>9</v>
      </c>
      <c r="Q105" s="33">
        <v>10</v>
      </c>
      <c r="R105" s="33">
        <v>8</v>
      </c>
      <c r="S105" s="33">
        <v>9</v>
      </c>
      <c r="T105" s="33">
        <v>9</v>
      </c>
      <c r="U105" s="33">
        <v>10</v>
      </c>
      <c r="V105" s="33">
        <v>9</v>
      </c>
      <c r="W105" s="33">
        <v>7</v>
      </c>
      <c r="X105" s="33">
        <v>8</v>
      </c>
      <c r="Y105" s="33">
        <v>10</v>
      </c>
      <c r="Z105" s="33">
        <v>9</v>
      </c>
      <c r="AA105" s="34">
        <v>9</v>
      </c>
      <c r="AB105"/>
      <c r="AC105"/>
      <c r="AD105"/>
      <c r="AE105"/>
      <c r="AF105"/>
    </row>
    <row r="106" spans="1:32" s="14" customFormat="1" x14ac:dyDescent="0.2">
      <c r="A106" s="13" t="str">
        <f t="shared" si="6"/>
        <v/>
      </c>
      <c r="AB106"/>
      <c r="AC106"/>
      <c r="AD106"/>
      <c r="AE106"/>
      <c r="AF106"/>
    </row>
    <row r="107" spans="1:32" s="14" customFormat="1" x14ac:dyDescent="0.2">
      <c r="A107" s="13" t="str">
        <f t="shared" si="6"/>
        <v/>
      </c>
      <c r="AB107"/>
      <c r="AC107"/>
      <c r="AD107"/>
      <c r="AE107"/>
      <c r="AF107"/>
    </row>
    <row r="108" spans="1:32" s="14" customFormat="1" x14ac:dyDescent="0.2">
      <c r="A108" s="13" t="str">
        <f t="shared" si="6"/>
        <v/>
      </c>
      <c r="AB108"/>
      <c r="AC108"/>
      <c r="AD108"/>
      <c r="AE108"/>
      <c r="AF108"/>
    </row>
    <row r="109" spans="1:32" s="14" customFormat="1" x14ac:dyDescent="0.2">
      <c r="A109" s="13" t="str">
        <f t="shared" si="6"/>
        <v/>
      </c>
      <c r="AB109"/>
      <c r="AC109"/>
      <c r="AD109"/>
      <c r="AE109"/>
      <c r="AF109"/>
    </row>
    <row r="110" spans="1:32" s="14" customFormat="1" x14ac:dyDescent="0.2">
      <c r="A110" s="13" t="str">
        <f t="shared" si="6"/>
        <v/>
      </c>
      <c r="AB110"/>
      <c r="AC110"/>
      <c r="AD110"/>
      <c r="AE110"/>
      <c r="AF110"/>
    </row>
    <row r="111" spans="1:32" s="14" customFormat="1" x14ac:dyDescent="0.2">
      <c r="A111" s="13" t="str">
        <f t="shared" si="6"/>
        <v/>
      </c>
      <c r="AB111"/>
      <c r="AC111"/>
      <c r="AD111"/>
      <c r="AE111"/>
      <c r="AF111"/>
    </row>
    <row r="112" spans="1:32" s="14" customFormat="1" x14ac:dyDescent="0.2">
      <c r="A112" s="13" t="str">
        <f t="shared" si="6"/>
        <v/>
      </c>
      <c r="AB112"/>
      <c r="AC112"/>
      <c r="AD112"/>
      <c r="AE112"/>
      <c r="AF112"/>
    </row>
    <row r="113" spans="1:32" s="14" customFormat="1" x14ac:dyDescent="0.2">
      <c r="A113" s="13" t="str">
        <f t="shared" si="6"/>
        <v/>
      </c>
      <c r="AB113"/>
      <c r="AC113"/>
      <c r="AD113"/>
      <c r="AE113"/>
      <c r="AF113"/>
    </row>
    <row r="114" spans="1:32" s="14" customFormat="1" x14ac:dyDescent="0.2">
      <c r="A114" s="13" t="str">
        <f t="shared" si="6"/>
        <v/>
      </c>
      <c r="AB114"/>
      <c r="AC114"/>
      <c r="AD114"/>
      <c r="AE114"/>
      <c r="AF114"/>
    </row>
    <row r="115" spans="1:32" s="14" customFormat="1" x14ac:dyDescent="0.2">
      <c r="A115" s="13" t="str">
        <f t="shared" si="6"/>
        <v/>
      </c>
      <c r="AB115"/>
      <c r="AC115"/>
      <c r="AD115"/>
      <c r="AE115"/>
      <c r="AF115"/>
    </row>
    <row r="116" spans="1:32" s="14" customFormat="1" x14ac:dyDescent="0.2">
      <c r="A116" s="13" t="str">
        <f t="shared" si="6"/>
        <v/>
      </c>
      <c r="AB116"/>
      <c r="AC116"/>
      <c r="AD116"/>
      <c r="AE116"/>
      <c r="AF116"/>
    </row>
    <row r="117" spans="1:32" s="14" customFormat="1" x14ac:dyDescent="0.2">
      <c r="A117" s="13" t="str">
        <f t="shared" si="6"/>
        <v/>
      </c>
      <c r="AB117"/>
      <c r="AC117"/>
      <c r="AD117"/>
      <c r="AE117"/>
      <c r="AF117"/>
    </row>
    <row r="118" spans="1:32" s="14" customFormat="1" x14ac:dyDescent="0.2">
      <c r="A118" s="13" t="str">
        <f t="shared" ref="A118:A133" si="10">IF(B118&gt;0,A117+1,"")</f>
        <v/>
      </c>
      <c r="AB118"/>
      <c r="AC118"/>
      <c r="AD118"/>
      <c r="AE118"/>
      <c r="AF118"/>
    </row>
    <row r="119" spans="1:32" s="14" customFormat="1" x14ac:dyDescent="0.2">
      <c r="A119" s="13" t="str">
        <f t="shared" si="10"/>
        <v/>
      </c>
      <c r="AB119"/>
      <c r="AC119"/>
      <c r="AD119"/>
      <c r="AE119"/>
      <c r="AF119"/>
    </row>
    <row r="120" spans="1:32" s="14" customFormat="1" x14ac:dyDescent="0.2">
      <c r="A120" s="13" t="str">
        <f t="shared" si="10"/>
        <v/>
      </c>
      <c r="AB120"/>
      <c r="AC120"/>
      <c r="AD120"/>
      <c r="AE120"/>
      <c r="AF120"/>
    </row>
    <row r="121" spans="1:32" s="14" customFormat="1" x14ac:dyDescent="0.2">
      <c r="A121" s="13" t="str">
        <f t="shared" si="10"/>
        <v/>
      </c>
      <c r="AB121"/>
      <c r="AC121"/>
      <c r="AD121"/>
      <c r="AE121"/>
      <c r="AF121"/>
    </row>
    <row r="122" spans="1:32" s="14" customFormat="1" x14ac:dyDescent="0.2">
      <c r="A122" s="13" t="str">
        <f t="shared" si="10"/>
        <v/>
      </c>
      <c r="AB122"/>
      <c r="AC122"/>
      <c r="AD122"/>
      <c r="AE122"/>
      <c r="AF122"/>
    </row>
    <row r="123" spans="1:32" s="14" customFormat="1" x14ac:dyDescent="0.2">
      <c r="A123" s="13" t="str">
        <f t="shared" si="10"/>
        <v/>
      </c>
      <c r="AB123"/>
      <c r="AC123"/>
      <c r="AD123"/>
      <c r="AE123"/>
      <c r="AF123"/>
    </row>
    <row r="124" spans="1:32" s="14" customFormat="1" x14ac:dyDescent="0.2">
      <c r="A124" s="13" t="str">
        <f t="shared" si="10"/>
        <v/>
      </c>
      <c r="AB124"/>
      <c r="AC124"/>
      <c r="AD124"/>
      <c r="AE124"/>
      <c r="AF124"/>
    </row>
    <row r="125" spans="1:32" s="14" customFormat="1" x14ac:dyDescent="0.2">
      <c r="A125" s="13" t="str">
        <f t="shared" si="10"/>
        <v/>
      </c>
      <c r="AB125"/>
      <c r="AC125"/>
      <c r="AD125"/>
      <c r="AE125"/>
      <c r="AF125"/>
    </row>
    <row r="126" spans="1:32" s="14" customFormat="1" x14ac:dyDescent="0.2">
      <c r="A126" s="13" t="str">
        <f t="shared" si="10"/>
        <v/>
      </c>
      <c r="AB126"/>
      <c r="AC126"/>
      <c r="AD126"/>
      <c r="AE126"/>
      <c r="AF126"/>
    </row>
    <row r="127" spans="1:32" s="14" customFormat="1" x14ac:dyDescent="0.2">
      <c r="A127" s="13" t="str">
        <f t="shared" si="10"/>
        <v/>
      </c>
      <c r="AB127"/>
      <c r="AC127"/>
      <c r="AD127"/>
      <c r="AE127"/>
      <c r="AF127"/>
    </row>
    <row r="128" spans="1:32" s="14" customFormat="1" x14ac:dyDescent="0.2">
      <c r="A128" s="13" t="str">
        <f t="shared" si="10"/>
        <v/>
      </c>
      <c r="AB128"/>
      <c r="AC128"/>
      <c r="AD128"/>
      <c r="AE128"/>
      <c r="AF128"/>
    </row>
    <row r="129" spans="1:32" s="14" customFormat="1" x14ac:dyDescent="0.2">
      <c r="A129" s="13" t="str">
        <f t="shared" si="10"/>
        <v/>
      </c>
      <c r="AB129"/>
      <c r="AC129"/>
      <c r="AD129"/>
      <c r="AE129"/>
      <c r="AF129"/>
    </row>
    <row r="130" spans="1:32" s="14" customFormat="1" x14ac:dyDescent="0.2">
      <c r="A130" s="13" t="str">
        <f t="shared" si="10"/>
        <v/>
      </c>
      <c r="AB130"/>
      <c r="AC130"/>
      <c r="AD130"/>
      <c r="AE130"/>
      <c r="AF130"/>
    </row>
    <row r="131" spans="1:32" s="14" customFormat="1" x14ac:dyDescent="0.2">
      <c r="A131" s="13" t="str">
        <f t="shared" si="10"/>
        <v/>
      </c>
      <c r="AB131"/>
      <c r="AC131"/>
      <c r="AD131"/>
      <c r="AE131"/>
      <c r="AF131"/>
    </row>
    <row r="132" spans="1:32" s="14" customFormat="1" x14ac:dyDescent="0.2">
      <c r="A132" s="13" t="str">
        <f t="shared" si="10"/>
        <v/>
      </c>
      <c r="AB132"/>
      <c r="AC132"/>
      <c r="AD132"/>
      <c r="AE132"/>
      <c r="AF132"/>
    </row>
    <row r="133" spans="1:32" s="14" customFormat="1" x14ac:dyDescent="0.2">
      <c r="A133" s="13" t="str">
        <f t="shared" si="10"/>
        <v/>
      </c>
      <c r="AB133"/>
      <c r="AC133"/>
      <c r="AD133"/>
      <c r="AE133"/>
      <c r="AF133"/>
    </row>
    <row r="134" spans="1:32" s="14" customFormat="1" x14ac:dyDescent="0.2">
      <c r="A134" s="13" t="str">
        <f>IF(B134&gt;0,A133+1,"")</f>
        <v/>
      </c>
      <c r="AB134"/>
      <c r="AC134"/>
      <c r="AD134"/>
      <c r="AE134"/>
      <c r="AF134"/>
    </row>
    <row r="135" spans="1:32" s="14" customFormat="1" x14ac:dyDescent="0.2">
      <c r="A135" s="13" t="str">
        <f>IF(B135&gt;0,A134+1,"")</f>
        <v/>
      </c>
      <c r="AB135"/>
      <c r="AC135"/>
      <c r="AD135"/>
      <c r="AE135"/>
      <c r="AF135"/>
    </row>
    <row r="136" spans="1:32" s="14" customFormat="1" x14ac:dyDescent="0.2">
      <c r="A136" s="13" t="str">
        <f>IF(B136&gt;0,A135+1,"")</f>
        <v/>
      </c>
      <c r="AB136"/>
      <c r="AC136"/>
      <c r="AD136"/>
      <c r="AE136"/>
      <c r="AF136"/>
    </row>
    <row r="137" spans="1:32" s="14" customFormat="1" x14ac:dyDescent="0.2">
      <c r="A137" s="13" t="str">
        <f>IF(B137&gt;0,A136+1,"")</f>
        <v/>
      </c>
      <c r="AB137"/>
      <c r="AC137"/>
      <c r="AD137"/>
      <c r="AE137"/>
      <c r="AF137"/>
    </row>
    <row r="138" spans="1:32" s="14" customFormat="1" x14ac:dyDescent="0.2">
      <c r="A138" s="13" t="str">
        <f>IF(B138&gt;0,A137+1,"")</f>
        <v/>
      </c>
      <c r="AB138"/>
      <c r="AC138"/>
      <c r="AD138"/>
      <c r="AE138"/>
      <c r="AF138"/>
    </row>
  </sheetData>
  <mergeCells count="25">
    <mergeCell ref="B101:D101"/>
    <mergeCell ref="F101:Q101"/>
    <mergeCell ref="B74:D74"/>
    <mergeCell ref="F74:Q74"/>
    <mergeCell ref="B86:D86"/>
    <mergeCell ref="F86:Q86"/>
    <mergeCell ref="B96:D96"/>
    <mergeCell ref="F96:Q96"/>
    <mergeCell ref="B39:D39"/>
    <mergeCell ref="F39:Q39"/>
    <mergeCell ref="B47:D47"/>
    <mergeCell ref="F47:Q47"/>
    <mergeCell ref="B53:D53"/>
    <mergeCell ref="F53:Q53"/>
    <mergeCell ref="B22:D22"/>
    <mergeCell ref="F22:Q22"/>
    <mergeCell ref="B26:D26"/>
    <mergeCell ref="F26:Q26"/>
    <mergeCell ref="B33:D33"/>
    <mergeCell ref="F33:Q33"/>
    <mergeCell ref="B1:D1"/>
    <mergeCell ref="F1:AA1"/>
    <mergeCell ref="B2:D2"/>
    <mergeCell ref="B3:D3"/>
    <mergeCell ref="F3:Q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4" fitToHeight="0" orientation="landscape" r:id="rId1"/>
  <rowBreaks count="2" manualBreakCount="2">
    <brk id="45" max="16383" man="1"/>
    <brk id="8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5357-CBF7-47AF-A96C-13A845BF20EB}">
  <sheetPr codeName="Blad208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22000</v>
      </c>
      <c r="H2" s="161"/>
      <c r="I2" s="162" t="s">
        <v>134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14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15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220307</v>
      </c>
      <c r="B8" s="115"/>
      <c r="C8" s="99" t="s">
        <v>135</v>
      </c>
      <c r="D8" s="118" t="s">
        <v>13</v>
      </c>
      <c r="E8" s="119"/>
      <c r="F8" s="120"/>
      <c r="G8" s="65">
        <v>10</v>
      </c>
      <c r="H8" s="65">
        <v>10</v>
      </c>
      <c r="I8" s="65">
        <v>8</v>
      </c>
      <c r="J8" s="65">
        <v>9</v>
      </c>
      <c r="K8" s="65">
        <v>9</v>
      </c>
      <c r="L8" s="65">
        <v>8</v>
      </c>
      <c r="M8" s="65">
        <v>9</v>
      </c>
      <c r="N8" s="65">
        <v>9</v>
      </c>
      <c r="O8" s="65">
        <v>9</v>
      </c>
      <c r="P8" s="65">
        <v>9</v>
      </c>
      <c r="Q8" s="66">
        <v>90</v>
      </c>
      <c r="R8" s="67">
        <v>1E-10</v>
      </c>
      <c r="S8" s="68">
        <v>3.0000000001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>
        <v>9</v>
      </c>
      <c r="I9" s="65" t="s">
        <v>52</v>
      </c>
      <c r="J9" s="65">
        <v>10</v>
      </c>
      <c r="K9" s="65">
        <v>9</v>
      </c>
      <c r="L9" s="65">
        <v>9</v>
      </c>
      <c r="M9" s="65">
        <v>9</v>
      </c>
      <c r="N9" s="65">
        <v>7</v>
      </c>
      <c r="O9" s="65" t="s">
        <v>52</v>
      </c>
      <c r="P9" s="65">
        <v>10</v>
      </c>
      <c r="Q9" s="66">
        <v>93</v>
      </c>
      <c r="R9" s="67">
        <v>3.0000000001001137</v>
      </c>
      <c r="S9" s="69">
        <v>183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7</v>
      </c>
      <c r="D27" s="109"/>
      <c r="E27" s="70" t="s">
        <v>7</v>
      </c>
      <c r="F27" s="106" t="s">
        <v>120</v>
      </c>
      <c r="G27" s="107"/>
      <c r="H27" s="110" t="s">
        <v>7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7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220307</v>
      </c>
      <c r="B29" s="93" t="s">
        <v>13</v>
      </c>
      <c r="C29" s="94"/>
      <c r="D29" s="95"/>
      <c r="E29" s="72">
        <v>3.0000000001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183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3.0000000001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183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77DB-BD1C-4757-8732-538FEAFCEB24}">
  <sheetPr codeName="Blad57"/>
  <dimension ref="A1:S97"/>
  <sheetViews>
    <sheetView showGridLines="0" zoomScaleNormal="100" workbookViewId="0">
      <selection sqref="A1:L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10200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10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11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102176</v>
      </c>
      <c r="B8" s="115"/>
      <c r="C8" s="99" t="s">
        <v>96</v>
      </c>
      <c r="D8" s="118" t="s">
        <v>9</v>
      </c>
      <c r="E8" s="119"/>
      <c r="F8" s="120"/>
      <c r="G8" s="65" t="s">
        <v>52</v>
      </c>
      <c r="H8" s="65">
        <v>10</v>
      </c>
      <c r="I8" s="65">
        <v>10</v>
      </c>
      <c r="J8" s="65">
        <v>9</v>
      </c>
      <c r="K8" s="65" t="s">
        <v>52</v>
      </c>
      <c r="L8" s="65">
        <v>10</v>
      </c>
      <c r="M8" s="65">
        <v>10</v>
      </c>
      <c r="N8" s="65">
        <v>9</v>
      </c>
      <c r="O8" s="65">
        <v>9</v>
      </c>
      <c r="P8" s="65">
        <v>10</v>
      </c>
      <c r="Q8" s="66">
        <v>97</v>
      </c>
      <c r="R8" s="67">
        <v>2.0000000000996021</v>
      </c>
      <c r="S8" s="68">
        <v>7.0000000001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9</v>
      </c>
      <c r="H9" s="65" t="s">
        <v>52</v>
      </c>
      <c r="I9" s="65">
        <v>9</v>
      </c>
      <c r="J9" s="65" t="s">
        <v>52</v>
      </c>
      <c r="K9" s="65">
        <v>10</v>
      </c>
      <c r="L9" s="65" t="s">
        <v>52</v>
      </c>
      <c r="M9" s="65" t="s">
        <v>52</v>
      </c>
      <c r="N9" s="65" t="s">
        <v>52</v>
      </c>
      <c r="O9" s="65">
        <v>8</v>
      </c>
      <c r="P9" s="65">
        <v>9</v>
      </c>
      <c r="Q9" s="66">
        <v>95</v>
      </c>
      <c r="R9" s="67">
        <v>5.0000000000997158</v>
      </c>
      <c r="S9" s="69">
        <v>192</v>
      </c>
    </row>
    <row r="10" spans="1:19" ht="22.15" customHeight="1" x14ac:dyDescent="0.2">
      <c r="A10" s="114">
        <v>102188</v>
      </c>
      <c r="B10" s="115"/>
      <c r="C10" s="99" t="s">
        <v>116</v>
      </c>
      <c r="D10" s="118" t="s">
        <v>32</v>
      </c>
      <c r="E10" s="119"/>
      <c r="F10" s="120"/>
      <c r="G10" s="65" t="s">
        <v>52</v>
      </c>
      <c r="H10" s="65" t="s">
        <v>52</v>
      </c>
      <c r="I10" s="65">
        <v>10</v>
      </c>
      <c r="J10" s="65">
        <v>7</v>
      </c>
      <c r="K10" s="65">
        <v>10</v>
      </c>
      <c r="L10" s="65">
        <v>10</v>
      </c>
      <c r="M10" s="65">
        <v>9</v>
      </c>
      <c r="N10" s="65">
        <v>9</v>
      </c>
      <c r="O10" s="65" t="s">
        <v>52</v>
      </c>
      <c r="P10" s="65">
        <v>9</v>
      </c>
      <c r="Q10" s="66">
        <v>94</v>
      </c>
      <c r="R10" s="67">
        <v>3.0000000001001137</v>
      </c>
      <c r="S10" s="68">
        <v>9.0000000001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52</v>
      </c>
      <c r="H11" s="65" t="s">
        <v>52</v>
      </c>
      <c r="I11" s="65" t="s">
        <v>52</v>
      </c>
      <c r="J11" s="65">
        <v>9</v>
      </c>
      <c r="K11" s="65">
        <v>10</v>
      </c>
      <c r="L11" s="65">
        <v>9</v>
      </c>
      <c r="M11" s="65" t="s">
        <v>52</v>
      </c>
      <c r="N11" s="65">
        <v>9</v>
      </c>
      <c r="O11" s="65" t="s">
        <v>52</v>
      </c>
      <c r="P11" s="65" t="s">
        <v>52</v>
      </c>
      <c r="Q11" s="66">
        <v>97</v>
      </c>
      <c r="R11" s="67">
        <v>6.0000000001016485</v>
      </c>
      <c r="S11" s="69">
        <v>191</v>
      </c>
    </row>
    <row r="12" spans="1:19" ht="22.15" customHeight="1" x14ac:dyDescent="0.2">
      <c r="A12" s="114">
        <v>102184</v>
      </c>
      <c r="B12" s="115"/>
      <c r="C12" s="99" t="s">
        <v>117</v>
      </c>
      <c r="D12" s="118" t="s">
        <v>31</v>
      </c>
      <c r="E12" s="119"/>
      <c r="F12" s="120"/>
      <c r="G12" s="65">
        <v>9</v>
      </c>
      <c r="H12" s="65">
        <v>7</v>
      </c>
      <c r="I12" s="65">
        <v>9</v>
      </c>
      <c r="J12" s="65">
        <v>9</v>
      </c>
      <c r="K12" s="65">
        <v>9</v>
      </c>
      <c r="L12" s="65" t="s">
        <v>52</v>
      </c>
      <c r="M12" s="65">
        <v>9</v>
      </c>
      <c r="N12" s="65">
        <v>10</v>
      </c>
      <c r="O12" s="65">
        <v>9</v>
      </c>
      <c r="P12" s="65">
        <v>10</v>
      </c>
      <c r="Q12" s="66">
        <v>91</v>
      </c>
      <c r="R12" s="67">
        <v>1.0000000000990905</v>
      </c>
      <c r="S12" s="68">
        <v>2.0000000001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52</v>
      </c>
      <c r="H13" s="65">
        <v>10</v>
      </c>
      <c r="I13" s="65">
        <v>9</v>
      </c>
      <c r="J13" s="65">
        <v>10</v>
      </c>
      <c r="K13" s="65">
        <v>10</v>
      </c>
      <c r="L13" s="65">
        <v>8</v>
      </c>
      <c r="M13" s="65">
        <v>8</v>
      </c>
      <c r="N13" s="65">
        <v>10</v>
      </c>
      <c r="O13" s="65">
        <v>10</v>
      </c>
      <c r="P13" s="65">
        <v>9</v>
      </c>
      <c r="Q13" s="66">
        <v>94</v>
      </c>
      <c r="R13" s="67">
        <v>1.0000000000990905</v>
      </c>
      <c r="S13" s="69">
        <v>185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96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102176</v>
      </c>
      <c r="B29" s="93" t="s">
        <v>9</v>
      </c>
      <c r="C29" s="94"/>
      <c r="D29" s="95"/>
      <c r="E29" s="72">
        <v>7.0000000001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192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102188</v>
      </c>
      <c r="B31" s="93" t="s">
        <v>32</v>
      </c>
      <c r="C31" s="94"/>
      <c r="D31" s="95"/>
      <c r="E31" s="72">
        <v>9.0000000001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191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102184</v>
      </c>
      <c r="B33" s="93" t="s">
        <v>31</v>
      </c>
      <c r="C33" s="94"/>
      <c r="D33" s="95"/>
      <c r="E33" s="72">
        <v>2.0000000001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185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18.000000000099998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568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364D-4C31-4417-9BB2-46FFF60E2572}">
  <sheetPr codeName="Blad58"/>
  <dimension ref="A1:S97"/>
  <sheetViews>
    <sheetView showGridLines="0" zoomScaleNormal="100" workbookViewId="0">
      <selection sqref="A1:L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10500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37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38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105126</v>
      </c>
      <c r="B8" s="115"/>
      <c r="C8" s="99" t="s">
        <v>97</v>
      </c>
      <c r="D8" s="118" t="s">
        <v>75</v>
      </c>
      <c r="E8" s="119"/>
      <c r="F8" s="120"/>
      <c r="G8" s="65">
        <v>7</v>
      </c>
      <c r="H8" s="65">
        <v>8</v>
      </c>
      <c r="I8" s="65">
        <v>8</v>
      </c>
      <c r="J8" s="65" t="s">
        <v>52</v>
      </c>
      <c r="K8" s="65">
        <v>9</v>
      </c>
      <c r="L8" s="65">
        <v>8</v>
      </c>
      <c r="M8" s="65">
        <v>10</v>
      </c>
      <c r="N8" s="65">
        <v>6</v>
      </c>
      <c r="O8" s="65">
        <v>9</v>
      </c>
      <c r="P8" s="65">
        <v>8</v>
      </c>
      <c r="Q8" s="66">
        <v>83</v>
      </c>
      <c r="R8" s="67">
        <v>1.0000000000990905</v>
      </c>
      <c r="S8" s="68">
        <v>3.0000000001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>
        <v>9</v>
      </c>
      <c r="I9" s="65" t="s">
        <v>52</v>
      </c>
      <c r="J9" s="65">
        <v>10</v>
      </c>
      <c r="K9" s="65">
        <v>10</v>
      </c>
      <c r="L9" s="65">
        <v>9</v>
      </c>
      <c r="M9" s="65">
        <v>10</v>
      </c>
      <c r="N9" s="65">
        <v>9</v>
      </c>
      <c r="O9" s="65">
        <v>9</v>
      </c>
      <c r="P9" s="65">
        <v>10</v>
      </c>
      <c r="Q9" s="66">
        <v>96</v>
      </c>
      <c r="R9" s="67">
        <v>2.0000000000996021</v>
      </c>
      <c r="S9" s="69">
        <v>179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105126</v>
      </c>
      <c r="B29" s="93" t="s">
        <v>75</v>
      </c>
      <c r="C29" s="94"/>
      <c r="D29" s="95"/>
      <c r="E29" s="72">
        <v>3.0000000001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179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3.0000000001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179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27C-9479-459A-8C39-B93E35416656}">
  <sheetPr codeName="Blad60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11300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41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42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113103</v>
      </c>
      <c r="B8" s="115"/>
      <c r="C8" s="99" t="s">
        <v>117</v>
      </c>
      <c r="D8" s="118" t="s">
        <v>73</v>
      </c>
      <c r="E8" s="119"/>
      <c r="F8" s="120"/>
      <c r="G8" s="65">
        <v>9</v>
      </c>
      <c r="H8" s="65">
        <v>9</v>
      </c>
      <c r="I8" s="65">
        <v>9</v>
      </c>
      <c r="J8" s="65">
        <v>9</v>
      </c>
      <c r="K8" s="65">
        <v>9</v>
      </c>
      <c r="L8" s="65">
        <v>9</v>
      </c>
      <c r="M8" s="65">
        <v>10</v>
      </c>
      <c r="N8" s="65">
        <v>9</v>
      </c>
      <c r="O8" s="65">
        <v>10</v>
      </c>
      <c r="P8" s="65">
        <v>9</v>
      </c>
      <c r="Q8" s="66">
        <v>92</v>
      </c>
      <c r="R8" s="67">
        <v>1E-10</v>
      </c>
      <c r="S8" s="68">
        <v>1E-10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9</v>
      </c>
      <c r="H9" s="65">
        <v>10</v>
      </c>
      <c r="I9" s="65">
        <v>9</v>
      </c>
      <c r="J9" s="65">
        <v>9</v>
      </c>
      <c r="K9" s="65">
        <v>10</v>
      </c>
      <c r="L9" s="65">
        <v>9</v>
      </c>
      <c r="M9" s="65">
        <v>9</v>
      </c>
      <c r="N9" s="65">
        <v>10</v>
      </c>
      <c r="O9" s="65">
        <v>9</v>
      </c>
      <c r="P9" s="65">
        <v>9</v>
      </c>
      <c r="Q9" s="66">
        <v>93</v>
      </c>
      <c r="R9" s="67">
        <v>1E-10</v>
      </c>
      <c r="S9" s="69">
        <v>185</v>
      </c>
    </row>
    <row r="10" spans="1:19" ht="22.15" customHeight="1" x14ac:dyDescent="0.2">
      <c r="A10" s="114">
        <v>113120</v>
      </c>
      <c r="B10" s="115"/>
      <c r="C10" s="99" t="s">
        <v>97</v>
      </c>
      <c r="D10" s="118" t="s">
        <v>74</v>
      </c>
      <c r="E10" s="119"/>
      <c r="F10" s="120"/>
      <c r="G10" s="65">
        <v>9</v>
      </c>
      <c r="H10" s="65">
        <v>9</v>
      </c>
      <c r="I10" s="65">
        <v>9</v>
      </c>
      <c r="J10" s="65">
        <v>8</v>
      </c>
      <c r="K10" s="65" t="s">
        <v>52</v>
      </c>
      <c r="L10" s="65">
        <v>9</v>
      </c>
      <c r="M10" s="65">
        <v>10</v>
      </c>
      <c r="N10" s="65">
        <v>8</v>
      </c>
      <c r="O10" s="65" t="s">
        <v>52</v>
      </c>
      <c r="P10" s="65">
        <v>9</v>
      </c>
      <c r="Q10" s="66">
        <v>91</v>
      </c>
      <c r="R10" s="67">
        <v>2.0000000000996021</v>
      </c>
      <c r="S10" s="68">
        <v>3.0000000001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9</v>
      </c>
      <c r="H11" s="65">
        <v>9</v>
      </c>
      <c r="I11" s="65">
        <v>9</v>
      </c>
      <c r="J11" s="65">
        <v>10</v>
      </c>
      <c r="K11" s="65">
        <v>9</v>
      </c>
      <c r="L11" s="65">
        <v>9</v>
      </c>
      <c r="M11" s="65">
        <v>9</v>
      </c>
      <c r="N11" s="65">
        <v>9</v>
      </c>
      <c r="O11" s="65">
        <v>9</v>
      </c>
      <c r="P11" s="65" t="s">
        <v>52</v>
      </c>
      <c r="Q11" s="66">
        <v>92</v>
      </c>
      <c r="R11" s="67">
        <v>1.0000000001005116</v>
      </c>
      <c r="S11" s="69">
        <v>183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113103</v>
      </c>
      <c r="B29" s="93" t="s">
        <v>73</v>
      </c>
      <c r="C29" s="94"/>
      <c r="D29" s="95"/>
      <c r="E29" s="72">
        <v>1E-10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185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113120</v>
      </c>
      <c r="B31" s="93" t="s">
        <v>74</v>
      </c>
      <c r="C31" s="94"/>
      <c r="D31" s="95"/>
      <c r="E31" s="72">
        <v>3.0000000001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183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3.0000000001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368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55D3-B927-4311-8366-B504C4A13735}">
  <sheetPr codeName="Blad67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12200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22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23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122113</v>
      </c>
      <c r="B8" s="115"/>
      <c r="C8" s="99" t="s">
        <v>97</v>
      </c>
      <c r="D8" s="118" t="s">
        <v>21</v>
      </c>
      <c r="E8" s="119"/>
      <c r="F8" s="120"/>
      <c r="G8" s="65">
        <v>9</v>
      </c>
      <c r="H8" s="65">
        <v>9</v>
      </c>
      <c r="I8" s="65">
        <v>10</v>
      </c>
      <c r="J8" s="65">
        <v>8</v>
      </c>
      <c r="K8" s="65">
        <v>9</v>
      </c>
      <c r="L8" s="65">
        <v>9</v>
      </c>
      <c r="M8" s="65">
        <v>9</v>
      </c>
      <c r="N8" s="65">
        <v>10</v>
      </c>
      <c r="O8" s="65">
        <v>10</v>
      </c>
      <c r="P8" s="65">
        <v>9</v>
      </c>
      <c r="Q8" s="66">
        <v>92</v>
      </c>
      <c r="R8" s="67">
        <v>1E-10</v>
      </c>
      <c r="S8" s="68">
        <v>4.0000000001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 t="s">
        <v>52</v>
      </c>
      <c r="H9" s="65">
        <v>10</v>
      </c>
      <c r="I9" s="65">
        <v>10</v>
      </c>
      <c r="J9" s="65">
        <v>9</v>
      </c>
      <c r="K9" s="65">
        <v>10</v>
      </c>
      <c r="L9" s="65">
        <v>10</v>
      </c>
      <c r="M9" s="65" t="s">
        <v>52</v>
      </c>
      <c r="N9" s="65">
        <v>9</v>
      </c>
      <c r="O9" s="65" t="s">
        <v>52</v>
      </c>
      <c r="P9" s="65" t="s">
        <v>52</v>
      </c>
      <c r="Q9" s="66">
        <v>98</v>
      </c>
      <c r="R9" s="67">
        <v>4.0000000001006253</v>
      </c>
      <c r="S9" s="69">
        <v>190</v>
      </c>
    </row>
    <row r="10" spans="1:19" ht="22.15" customHeight="1" x14ac:dyDescent="0.2">
      <c r="A10" s="114">
        <v>122110</v>
      </c>
      <c r="B10" s="115"/>
      <c r="C10" s="99" t="s">
        <v>97</v>
      </c>
      <c r="D10" s="118" t="s">
        <v>39</v>
      </c>
      <c r="E10" s="119"/>
      <c r="F10" s="120"/>
      <c r="G10" s="65" t="s">
        <v>52</v>
      </c>
      <c r="H10" s="65">
        <v>9</v>
      </c>
      <c r="I10" s="65">
        <v>9</v>
      </c>
      <c r="J10" s="65">
        <v>9</v>
      </c>
      <c r="K10" s="65">
        <v>9</v>
      </c>
      <c r="L10" s="65">
        <v>7</v>
      </c>
      <c r="M10" s="65">
        <v>10</v>
      </c>
      <c r="N10" s="65">
        <v>9</v>
      </c>
      <c r="O10" s="65">
        <v>10</v>
      </c>
      <c r="P10" s="65" t="s">
        <v>52</v>
      </c>
      <c r="Q10" s="66">
        <v>92</v>
      </c>
      <c r="R10" s="67">
        <v>2.0000000000996021</v>
      </c>
      <c r="S10" s="68">
        <v>2.0000000001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10</v>
      </c>
      <c r="H11" s="65">
        <v>10</v>
      </c>
      <c r="I11" s="65">
        <v>9</v>
      </c>
      <c r="J11" s="65">
        <v>9</v>
      </c>
      <c r="K11" s="65">
        <v>10</v>
      </c>
      <c r="L11" s="65">
        <v>10</v>
      </c>
      <c r="M11" s="65">
        <v>9</v>
      </c>
      <c r="N11" s="65">
        <v>10</v>
      </c>
      <c r="O11" s="65">
        <v>9</v>
      </c>
      <c r="P11" s="65">
        <v>10</v>
      </c>
      <c r="Q11" s="66">
        <v>96</v>
      </c>
      <c r="R11" s="67">
        <v>1E-10</v>
      </c>
      <c r="S11" s="69">
        <v>188</v>
      </c>
    </row>
    <row r="12" spans="1:19" ht="22.15" customHeight="1" x14ac:dyDescent="0.2">
      <c r="A12" s="114">
        <v>122103</v>
      </c>
      <c r="B12" s="115"/>
      <c r="C12" s="99" t="s">
        <v>116</v>
      </c>
      <c r="D12" s="118" t="s">
        <v>80</v>
      </c>
      <c r="E12" s="119"/>
      <c r="F12" s="120"/>
      <c r="G12" s="65">
        <v>8</v>
      </c>
      <c r="H12" s="65">
        <v>9</v>
      </c>
      <c r="I12" s="65">
        <v>7</v>
      </c>
      <c r="J12" s="65">
        <v>7</v>
      </c>
      <c r="K12" s="65">
        <v>9</v>
      </c>
      <c r="L12" s="65">
        <v>9</v>
      </c>
      <c r="M12" s="65">
        <v>9</v>
      </c>
      <c r="N12" s="65">
        <v>9</v>
      </c>
      <c r="O12" s="65" t="s">
        <v>52</v>
      </c>
      <c r="P12" s="65">
        <v>9</v>
      </c>
      <c r="Q12" s="66">
        <v>86</v>
      </c>
      <c r="R12" s="67">
        <v>1.0000000001005116</v>
      </c>
      <c r="S12" s="68">
        <v>1.0000000001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>
        <v>8</v>
      </c>
      <c r="H13" s="65">
        <v>9</v>
      </c>
      <c r="I13" s="65">
        <v>8</v>
      </c>
      <c r="J13" s="65">
        <v>10</v>
      </c>
      <c r="K13" s="65">
        <v>9</v>
      </c>
      <c r="L13" s="65">
        <v>10</v>
      </c>
      <c r="M13" s="65">
        <v>9</v>
      </c>
      <c r="N13" s="65">
        <v>8</v>
      </c>
      <c r="O13" s="65">
        <v>9</v>
      </c>
      <c r="P13" s="65">
        <v>8</v>
      </c>
      <c r="Q13" s="66">
        <v>88</v>
      </c>
      <c r="R13" s="67">
        <v>1E-10</v>
      </c>
      <c r="S13" s="69">
        <v>174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97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122113</v>
      </c>
      <c r="B29" s="93" t="s">
        <v>21</v>
      </c>
      <c r="C29" s="94"/>
      <c r="D29" s="95"/>
      <c r="E29" s="72">
        <v>4.0000000001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190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122110</v>
      </c>
      <c r="B31" s="93" t="s">
        <v>39</v>
      </c>
      <c r="C31" s="94"/>
      <c r="D31" s="95"/>
      <c r="E31" s="72">
        <v>2.0000000001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188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>
        <v>122103</v>
      </c>
      <c r="B33" s="93" t="s">
        <v>80</v>
      </c>
      <c r="C33" s="94"/>
      <c r="D33" s="95"/>
      <c r="E33" s="72">
        <v>1.0000000001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>
        <v>174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7.0000000001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552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0C1F-4F91-43D1-AE39-8667D137FB3E}">
  <sheetPr codeName="Blad83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12500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126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28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125106</v>
      </c>
      <c r="B8" s="115"/>
      <c r="C8" s="99" t="s">
        <v>127</v>
      </c>
      <c r="D8" s="118" t="s">
        <v>26</v>
      </c>
      <c r="E8" s="119"/>
      <c r="F8" s="120"/>
      <c r="G8" s="65">
        <v>9</v>
      </c>
      <c r="H8" s="65">
        <v>9</v>
      </c>
      <c r="I8" s="65">
        <v>8</v>
      </c>
      <c r="J8" s="65" t="s">
        <v>52</v>
      </c>
      <c r="K8" s="65" t="s">
        <v>52</v>
      </c>
      <c r="L8" s="65">
        <v>8</v>
      </c>
      <c r="M8" s="65">
        <v>9</v>
      </c>
      <c r="N8" s="65">
        <v>8</v>
      </c>
      <c r="O8" s="65">
        <v>8</v>
      </c>
      <c r="P8" s="65">
        <v>9</v>
      </c>
      <c r="Q8" s="66">
        <v>88</v>
      </c>
      <c r="R8" s="67">
        <v>2.0000000000996021</v>
      </c>
      <c r="S8" s="68">
        <v>3.0000000001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9</v>
      </c>
      <c r="H9" s="65">
        <v>9</v>
      </c>
      <c r="I9" s="65">
        <v>9</v>
      </c>
      <c r="J9" s="65">
        <v>8</v>
      </c>
      <c r="K9" s="65">
        <v>9</v>
      </c>
      <c r="L9" s="65">
        <v>10</v>
      </c>
      <c r="M9" s="65" t="s">
        <v>52</v>
      </c>
      <c r="N9" s="65">
        <v>9</v>
      </c>
      <c r="O9" s="65">
        <v>10</v>
      </c>
      <c r="P9" s="65">
        <v>9</v>
      </c>
      <c r="Q9" s="66">
        <v>92</v>
      </c>
      <c r="R9" s="67">
        <v>1.0000000001005116</v>
      </c>
      <c r="S9" s="69">
        <v>180</v>
      </c>
    </row>
    <row r="10" spans="1:19" ht="22.15" customHeight="1" x14ac:dyDescent="0.2">
      <c r="A10" s="114">
        <v>125107</v>
      </c>
      <c r="B10" s="115"/>
      <c r="C10" s="99" t="s">
        <v>127</v>
      </c>
      <c r="D10" s="118" t="s">
        <v>79</v>
      </c>
      <c r="E10" s="119"/>
      <c r="F10" s="120"/>
      <c r="G10" s="65">
        <v>10</v>
      </c>
      <c r="H10" s="65">
        <v>8</v>
      </c>
      <c r="I10" s="65">
        <v>7</v>
      </c>
      <c r="J10" s="65">
        <v>10</v>
      </c>
      <c r="K10" s="65" t="s">
        <v>52</v>
      </c>
      <c r="L10" s="65">
        <v>8</v>
      </c>
      <c r="M10" s="65">
        <v>8</v>
      </c>
      <c r="N10" s="65">
        <v>9</v>
      </c>
      <c r="O10" s="65">
        <v>10</v>
      </c>
      <c r="P10" s="65">
        <v>7</v>
      </c>
      <c r="Q10" s="66">
        <v>87</v>
      </c>
      <c r="R10" s="67">
        <v>1.0000000000990905</v>
      </c>
      <c r="S10" s="68">
        <v>1.0000000001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8</v>
      </c>
      <c r="H11" s="65">
        <v>8</v>
      </c>
      <c r="I11" s="65">
        <v>9</v>
      </c>
      <c r="J11" s="65">
        <v>9</v>
      </c>
      <c r="K11" s="65">
        <v>10</v>
      </c>
      <c r="L11" s="65">
        <v>9</v>
      </c>
      <c r="M11" s="65">
        <v>9</v>
      </c>
      <c r="N11" s="65">
        <v>9</v>
      </c>
      <c r="O11" s="65">
        <v>9</v>
      </c>
      <c r="P11" s="65">
        <v>8</v>
      </c>
      <c r="Q11" s="66">
        <v>88</v>
      </c>
      <c r="R11" s="67">
        <v>1E-10</v>
      </c>
      <c r="S11" s="69">
        <v>175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125106</v>
      </c>
      <c r="B29" s="93" t="s">
        <v>26</v>
      </c>
      <c r="C29" s="94"/>
      <c r="D29" s="95"/>
      <c r="E29" s="72">
        <v>3.0000000001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180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125107</v>
      </c>
      <c r="B31" s="93" t="s">
        <v>79</v>
      </c>
      <c r="C31" s="94"/>
      <c r="D31" s="95"/>
      <c r="E31" s="72">
        <v>1.0000000001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175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4.0000000001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355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CC2-FAA3-4283-9F76-6547744C6BA6}">
  <sheetPr codeName="Blad90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20100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17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18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201127</v>
      </c>
      <c r="B8" s="115"/>
      <c r="C8" s="99" t="s">
        <v>97</v>
      </c>
      <c r="D8" s="118" t="s">
        <v>24</v>
      </c>
      <c r="E8" s="119"/>
      <c r="F8" s="120"/>
      <c r="G8" s="65">
        <v>10</v>
      </c>
      <c r="H8" s="65">
        <v>10</v>
      </c>
      <c r="I8" s="65">
        <v>8</v>
      </c>
      <c r="J8" s="65">
        <v>9</v>
      </c>
      <c r="K8" s="65">
        <v>9</v>
      </c>
      <c r="L8" s="65">
        <v>9</v>
      </c>
      <c r="M8" s="65">
        <v>9</v>
      </c>
      <c r="N8" s="65" t="s">
        <v>52</v>
      </c>
      <c r="O8" s="65">
        <v>9</v>
      </c>
      <c r="P8" s="65" t="s">
        <v>52</v>
      </c>
      <c r="Q8" s="66">
        <v>93</v>
      </c>
      <c r="R8" s="67">
        <v>2.0000000001010232</v>
      </c>
      <c r="S8" s="68">
        <v>3.0000000001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9</v>
      </c>
      <c r="H9" s="65">
        <v>9</v>
      </c>
      <c r="I9" s="65">
        <v>10</v>
      </c>
      <c r="J9" s="65">
        <v>10</v>
      </c>
      <c r="K9" s="65">
        <v>10</v>
      </c>
      <c r="L9" s="65">
        <v>10</v>
      </c>
      <c r="M9" s="65">
        <v>10</v>
      </c>
      <c r="N9" s="65">
        <v>9</v>
      </c>
      <c r="O9" s="65" t="s">
        <v>52</v>
      </c>
      <c r="P9" s="65">
        <v>9</v>
      </c>
      <c r="Q9" s="66">
        <v>96</v>
      </c>
      <c r="R9" s="67">
        <v>1.0000000001005116</v>
      </c>
      <c r="S9" s="69">
        <v>189</v>
      </c>
    </row>
    <row r="10" spans="1:19" ht="22.15" customHeight="1" x14ac:dyDescent="0.2">
      <c r="A10" s="114">
        <v>201112</v>
      </c>
      <c r="B10" s="115"/>
      <c r="C10" s="99" t="s">
        <v>117</v>
      </c>
      <c r="D10" s="118" t="s">
        <v>16</v>
      </c>
      <c r="E10" s="119"/>
      <c r="F10" s="120"/>
      <c r="G10" s="65">
        <v>8</v>
      </c>
      <c r="H10" s="65">
        <v>10</v>
      </c>
      <c r="I10" s="65">
        <v>8</v>
      </c>
      <c r="J10" s="65">
        <v>9</v>
      </c>
      <c r="K10" s="65">
        <v>10</v>
      </c>
      <c r="L10" s="65">
        <v>10</v>
      </c>
      <c r="M10" s="65" t="s">
        <v>52</v>
      </c>
      <c r="N10" s="65">
        <v>9</v>
      </c>
      <c r="O10" s="65">
        <v>10</v>
      </c>
      <c r="P10" s="65">
        <v>9</v>
      </c>
      <c r="Q10" s="66">
        <v>93</v>
      </c>
      <c r="R10" s="67">
        <v>1.0000000001005116</v>
      </c>
      <c r="S10" s="68">
        <v>3.0000000001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>
        <v>9</v>
      </c>
      <c r="H11" s="65">
        <v>10</v>
      </c>
      <c r="I11" s="65">
        <v>9</v>
      </c>
      <c r="J11" s="65">
        <v>9</v>
      </c>
      <c r="K11" s="65">
        <v>8</v>
      </c>
      <c r="L11" s="65">
        <v>9</v>
      </c>
      <c r="M11" s="65">
        <v>10</v>
      </c>
      <c r="N11" s="65" t="s">
        <v>52</v>
      </c>
      <c r="O11" s="65" t="s">
        <v>52</v>
      </c>
      <c r="P11" s="65">
        <v>9</v>
      </c>
      <c r="Q11" s="66">
        <v>93</v>
      </c>
      <c r="R11" s="67">
        <v>2.0000000001010232</v>
      </c>
      <c r="S11" s="69">
        <v>186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>
        <v>10</v>
      </c>
      <c r="H12" s="65">
        <v>10</v>
      </c>
      <c r="I12" s="65">
        <v>8</v>
      </c>
      <c r="J12" s="65">
        <v>9</v>
      </c>
      <c r="K12" s="65">
        <v>9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>
        <v>46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201127</v>
      </c>
      <c r="B29" s="93" t="s">
        <v>24</v>
      </c>
      <c r="C29" s="94"/>
      <c r="D29" s="95"/>
      <c r="E29" s="72">
        <v>3.0000000001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189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>
        <v>201112</v>
      </c>
      <c r="B31" s="93" t="s">
        <v>16</v>
      </c>
      <c r="C31" s="94"/>
      <c r="D31" s="95"/>
      <c r="E31" s="72">
        <v>3.0000000001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>
        <v>186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6.0000000001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375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3260-A112-4210-86FF-FA52D4C71990}">
  <sheetPr codeName="Blad93"/>
  <dimension ref="A1:S97"/>
  <sheetViews>
    <sheetView showGridLines="0" zoomScaleNormal="100" workbookViewId="0">
      <selection sqref="A1:G1"/>
    </sheetView>
  </sheetViews>
  <sheetFormatPr defaultRowHeight="15.75" x14ac:dyDescent="0.25"/>
  <cols>
    <col min="1" max="1" width="8.7109375" style="79" customWidth="1"/>
    <col min="2" max="2" width="4.85546875" style="79" customWidth="1"/>
    <col min="3" max="3" width="11.28515625" style="79" customWidth="1"/>
    <col min="4" max="4" width="8.7109375" style="79" customWidth="1"/>
    <col min="5" max="5" width="7.42578125" style="79" customWidth="1"/>
    <col min="6" max="6" width="8.7109375" style="79" customWidth="1"/>
    <col min="7" max="10" width="6.140625" style="79" customWidth="1"/>
    <col min="11" max="11" width="7.42578125" style="79" customWidth="1"/>
    <col min="12" max="16" width="6.140625" style="79" customWidth="1"/>
    <col min="17" max="17" width="5" style="80" customWidth="1"/>
    <col min="18" max="18" width="3.5703125" style="81" customWidth="1"/>
    <col min="19" max="19" width="8.42578125" style="79" customWidth="1"/>
  </cols>
  <sheetData>
    <row r="1" spans="1:19" ht="16.5" thickBot="1" x14ac:dyDescent="0.25">
      <c r="A1" s="40"/>
      <c r="B1" s="41"/>
      <c r="C1" s="125"/>
      <c r="D1" s="150"/>
      <c r="E1" s="150"/>
      <c r="F1" s="126"/>
      <c r="G1" s="125" t="s">
        <v>98</v>
      </c>
      <c r="H1" s="150"/>
      <c r="I1" s="150"/>
      <c r="J1" s="150"/>
      <c r="K1" s="150"/>
      <c r="L1" s="126"/>
      <c r="M1" s="151" t="s">
        <v>99</v>
      </c>
      <c r="N1" s="152"/>
      <c r="O1" s="153" t="s">
        <v>100</v>
      </c>
      <c r="P1" s="154"/>
      <c r="Q1" s="154"/>
      <c r="R1" s="155"/>
      <c r="S1" s="42" t="s">
        <v>101</v>
      </c>
    </row>
    <row r="2" spans="1:19" ht="18.75" customHeight="1" thickTop="1" x14ac:dyDescent="0.2">
      <c r="A2" s="156" t="s">
        <v>102</v>
      </c>
      <c r="B2" s="157"/>
      <c r="C2" s="134" t="s">
        <v>103</v>
      </c>
      <c r="D2" s="135"/>
      <c r="E2" s="135"/>
      <c r="F2" s="136"/>
      <c r="G2" s="160">
        <v>20400</v>
      </c>
      <c r="H2" s="161"/>
      <c r="I2" s="162" t="s">
        <v>104</v>
      </c>
      <c r="J2" s="163" t="e">
        <v>#REF!</v>
      </c>
      <c r="K2" s="163" t="e">
        <v>#REF!</v>
      </c>
      <c r="L2" s="164" t="e">
        <v>#REF!</v>
      </c>
      <c r="M2" s="140" t="s">
        <v>105</v>
      </c>
      <c r="N2" s="141"/>
      <c r="O2" s="165" t="s">
        <v>38</v>
      </c>
      <c r="P2" s="166"/>
      <c r="Q2" s="166"/>
      <c r="R2" s="167"/>
      <c r="S2" s="46" t="s">
        <v>106</v>
      </c>
    </row>
    <row r="3" spans="1:19" ht="18.75" customHeight="1" thickBot="1" x14ac:dyDescent="0.25">
      <c r="A3" s="158"/>
      <c r="B3" s="159"/>
      <c r="C3" s="134" t="s">
        <v>107</v>
      </c>
      <c r="D3" s="135"/>
      <c r="E3" s="135"/>
      <c r="F3" s="136"/>
      <c r="G3" s="137" t="s">
        <v>5</v>
      </c>
      <c r="H3" s="138"/>
      <c r="I3" s="138"/>
      <c r="J3" s="138"/>
      <c r="K3" s="138"/>
      <c r="L3" s="139"/>
      <c r="M3" s="140" t="s">
        <v>108</v>
      </c>
      <c r="N3" s="141"/>
      <c r="O3" s="47">
        <v>1</v>
      </c>
      <c r="P3" s="47"/>
      <c r="Q3" s="48"/>
      <c r="R3" s="49"/>
      <c r="S3" s="50"/>
    </row>
    <row r="4" spans="1:19" ht="18.75" thickTop="1" x14ac:dyDescent="0.2">
      <c r="A4" s="142"/>
      <c r="B4" s="143"/>
      <c r="C4" s="116" t="s">
        <v>109</v>
      </c>
      <c r="D4" s="144"/>
      <c r="E4" s="144"/>
      <c r="F4" s="117"/>
      <c r="G4" s="145" t="s">
        <v>6</v>
      </c>
      <c r="H4" s="146"/>
      <c r="I4" s="146"/>
      <c r="J4" s="146"/>
      <c r="K4" s="146"/>
      <c r="L4" s="147"/>
      <c r="M4" s="148" t="s">
        <v>110</v>
      </c>
      <c r="N4" s="149"/>
      <c r="O4" s="52">
        <v>1</v>
      </c>
      <c r="P4" s="53"/>
      <c r="Q4" s="54"/>
      <c r="R4" s="55"/>
      <c r="S4" s="56"/>
    </row>
    <row r="5" spans="1:19" x14ac:dyDescent="0.2">
      <c r="A5" s="44"/>
      <c r="B5" s="44"/>
      <c r="C5" s="44"/>
      <c r="D5" s="44"/>
      <c r="E5" s="44"/>
      <c r="F5" s="44"/>
      <c r="G5" s="124"/>
      <c r="H5" s="124"/>
      <c r="I5" s="124"/>
      <c r="J5" s="124"/>
      <c r="K5" s="124"/>
      <c r="L5" s="124"/>
      <c r="M5" s="44"/>
      <c r="N5" s="44"/>
      <c r="O5" s="44"/>
      <c r="P5" s="44"/>
      <c r="Q5" s="57"/>
      <c r="R5" s="58"/>
      <c r="S5" s="44"/>
    </row>
    <row r="6" spans="1:19" ht="12.75" x14ac:dyDescent="0.2">
      <c r="A6" s="125" t="s">
        <v>111</v>
      </c>
      <c r="B6" s="126"/>
      <c r="C6" s="42" t="s">
        <v>112</v>
      </c>
      <c r="D6" s="127" t="s">
        <v>48</v>
      </c>
      <c r="E6" s="128"/>
      <c r="F6" s="129"/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130" t="s">
        <v>113</v>
      </c>
      <c r="R6" s="131"/>
      <c r="S6" s="42" t="s">
        <v>114</v>
      </c>
    </row>
    <row r="7" spans="1:19" x14ac:dyDescent="0.2">
      <c r="A7" s="132" t="s">
        <v>115</v>
      </c>
      <c r="B7" s="133"/>
      <c r="C7" s="51"/>
      <c r="D7" s="61"/>
      <c r="E7" s="61"/>
      <c r="F7" s="62"/>
      <c r="G7" s="59">
        <v>11</v>
      </c>
      <c r="H7" s="59">
        <v>12</v>
      </c>
      <c r="I7" s="59">
        <v>13</v>
      </c>
      <c r="J7" s="59">
        <v>14</v>
      </c>
      <c r="K7" s="59">
        <v>15</v>
      </c>
      <c r="L7" s="59">
        <v>16</v>
      </c>
      <c r="M7" s="59">
        <v>17</v>
      </c>
      <c r="N7" s="59">
        <v>18</v>
      </c>
      <c r="O7" s="59">
        <v>19</v>
      </c>
      <c r="P7" s="59">
        <v>20</v>
      </c>
      <c r="Q7" s="63"/>
      <c r="R7" s="64"/>
      <c r="S7" s="51"/>
    </row>
    <row r="8" spans="1:19" ht="22.15" customHeight="1" x14ac:dyDescent="0.2">
      <c r="A8" s="114">
        <v>204152</v>
      </c>
      <c r="B8" s="115"/>
      <c r="C8" s="99" t="s">
        <v>116</v>
      </c>
      <c r="D8" s="118" t="s">
        <v>4</v>
      </c>
      <c r="E8" s="119"/>
      <c r="F8" s="120"/>
      <c r="G8" s="65">
        <v>9</v>
      </c>
      <c r="H8" s="65">
        <v>10</v>
      </c>
      <c r="I8" s="65">
        <v>9</v>
      </c>
      <c r="J8" s="65" t="s">
        <v>52</v>
      </c>
      <c r="K8" s="65">
        <v>9</v>
      </c>
      <c r="L8" s="65">
        <v>10</v>
      </c>
      <c r="M8" s="65">
        <v>9</v>
      </c>
      <c r="N8" s="65" t="s">
        <v>52</v>
      </c>
      <c r="O8" s="65">
        <v>9</v>
      </c>
      <c r="P8" s="65" t="s">
        <v>52</v>
      </c>
      <c r="Q8" s="66">
        <v>95</v>
      </c>
      <c r="R8" s="67">
        <v>3.0000000001001137</v>
      </c>
      <c r="S8" s="68">
        <v>7.0000000001</v>
      </c>
    </row>
    <row r="9" spans="1:19" ht="22.15" customHeight="1" x14ac:dyDescent="0.2">
      <c r="A9" s="116"/>
      <c r="B9" s="117"/>
      <c r="C9" s="92"/>
      <c r="D9" s="121"/>
      <c r="E9" s="122"/>
      <c r="F9" s="123"/>
      <c r="G9" s="65">
        <v>10</v>
      </c>
      <c r="H9" s="65">
        <v>10</v>
      </c>
      <c r="I9" s="65" t="s">
        <v>52</v>
      </c>
      <c r="J9" s="65">
        <v>10</v>
      </c>
      <c r="K9" s="65">
        <v>9</v>
      </c>
      <c r="L9" s="65">
        <v>9</v>
      </c>
      <c r="M9" s="65" t="s">
        <v>52</v>
      </c>
      <c r="N9" s="65">
        <v>10</v>
      </c>
      <c r="O9" s="65" t="s">
        <v>52</v>
      </c>
      <c r="P9" s="65" t="s">
        <v>52</v>
      </c>
      <c r="Q9" s="66">
        <v>98</v>
      </c>
      <c r="R9" s="67">
        <v>4.0000000001006253</v>
      </c>
      <c r="S9" s="69">
        <v>193</v>
      </c>
    </row>
    <row r="10" spans="1:19" ht="22.15" customHeight="1" x14ac:dyDescent="0.2">
      <c r="A10" s="114" t="s">
        <v>7</v>
      </c>
      <c r="B10" s="115"/>
      <c r="C10" s="99" t="s">
        <v>7</v>
      </c>
      <c r="D10" s="118" t="s">
        <v>7</v>
      </c>
      <c r="E10" s="119"/>
      <c r="F10" s="120"/>
      <c r="G10" s="65" t="s">
        <v>7</v>
      </c>
      <c r="H10" s="65" t="s">
        <v>7</v>
      </c>
      <c r="I10" s="65" t="s">
        <v>7</v>
      </c>
      <c r="J10" s="65" t="s">
        <v>7</v>
      </c>
      <c r="K10" s="65" t="s">
        <v>7</v>
      </c>
      <c r="L10" s="65" t="s">
        <v>7</v>
      </c>
      <c r="M10" s="65" t="s">
        <v>7</v>
      </c>
      <c r="N10" s="65" t="s">
        <v>7</v>
      </c>
      <c r="O10" s="65" t="s">
        <v>7</v>
      </c>
      <c r="P10" s="65" t="s">
        <v>7</v>
      </c>
      <c r="Q10" s="66" t="s">
        <v>7</v>
      </c>
      <c r="R10" s="67" t="s">
        <v>7</v>
      </c>
      <c r="S10" s="68" t="s">
        <v>7</v>
      </c>
    </row>
    <row r="11" spans="1:19" ht="22.15" customHeight="1" x14ac:dyDescent="0.2">
      <c r="A11" s="116"/>
      <c r="B11" s="117"/>
      <c r="C11" s="92"/>
      <c r="D11" s="121"/>
      <c r="E11" s="122"/>
      <c r="F11" s="123"/>
      <c r="G11" s="65" t="s">
        <v>7</v>
      </c>
      <c r="H11" s="65" t="s">
        <v>7</v>
      </c>
      <c r="I11" s="65" t="s">
        <v>7</v>
      </c>
      <c r="J11" s="65" t="s">
        <v>7</v>
      </c>
      <c r="K11" s="65" t="s">
        <v>7</v>
      </c>
      <c r="L11" s="65" t="s">
        <v>7</v>
      </c>
      <c r="M11" s="65" t="s">
        <v>7</v>
      </c>
      <c r="N11" s="65" t="s">
        <v>7</v>
      </c>
      <c r="O11" s="65" t="s">
        <v>7</v>
      </c>
      <c r="P11" s="65" t="s">
        <v>7</v>
      </c>
      <c r="Q11" s="66" t="s">
        <v>7</v>
      </c>
      <c r="R11" s="67" t="s">
        <v>7</v>
      </c>
      <c r="S11" s="69" t="s">
        <v>7</v>
      </c>
    </row>
    <row r="12" spans="1:19" ht="22.15" customHeight="1" x14ac:dyDescent="0.2">
      <c r="A12" s="114" t="s">
        <v>7</v>
      </c>
      <c r="B12" s="115"/>
      <c r="C12" s="99" t="s">
        <v>7</v>
      </c>
      <c r="D12" s="118" t="s">
        <v>7</v>
      </c>
      <c r="E12" s="119"/>
      <c r="F12" s="120"/>
      <c r="G12" s="65" t="s">
        <v>7</v>
      </c>
      <c r="H12" s="65" t="s">
        <v>7</v>
      </c>
      <c r="I12" s="65" t="s">
        <v>7</v>
      </c>
      <c r="J12" s="65" t="s">
        <v>7</v>
      </c>
      <c r="K12" s="65" t="s">
        <v>7</v>
      </c>
      <c r="L12" s="65" t="s">
        <v>7</v>
      </c>
      <c r="M12" s="65" t="s">
        <v>7</v>
      </c>
      <c r="N12" s="65" t="s">
        <v>7</v>
      </c>
      <c r="O12" s="65" t="s">
        <v>7</v>
      </c>
      <c r="P12" s="65" t="s">
        <v>7</v>
      </c>
      <c r="Q12" s="66" t="s">
        <v>7</v>
      </c>
      <c r="R12" s="67" t="s">
        <v>7</v>
      </c>
      <c r="S12" s="68" t="s">
        <v>7</v>
      </c>
    </row>
    <row r="13" spans="1:19" ht="22.15" customHeight="1" x14ac:dyDescent="0.2">
      <c r="A13" s="116"/>
      <c r="B13" s="117"/>
      <c r="C13" s="92"/>
      <c r="D13" s="121"/>
      <c r="E13" s="122"/>
      <c r="F13" s="123"/>
      <c r="G13" s="65" t="s">
        <v>7</v>
      </c>
      <c r="H13" s="65" t="s">
        <v>7</v>
      </c>
      <c r="I13" s="65" t="s">
        <v>7</v>
      </c>
      <c r="J13" s="65" t="s">
        <v>7</v>
      </c>
      <c r="K13" s="65" t="s">
        <v>7</v>
      </c>
      <c r="L13" s="65" t="s">
        <v>7</v>
      </c>
      <c r="M13" s="65" t="s">
        <v>7</v>
      </c>
      <c r="N13" s="65" t="s">
        <v>7</v>
      </c>
      <c r="O13" s="65" t="s">
        <v>7</v>
      </c>
      <c r="P13" s="65" t="s">
        <v>7</v>
      </c>
      <c r="Q13" s="66" t="s">
        <v>7</v>
      </c>
      <c r="R13" s="67" t="s">
        <v>7</v>
      </c>
      <c r="S13" s="69" t="s">
        <v>7</v>
      </c>
    </row>
    <row r="14" spans="1:19" ht="22.15" customHeight="1" x14ac:dyDescent="0.2">
      <c r="A14" s="114" t="s">
        <v>7</v>
      </c>
      <c r="B14" s="115"/>
      <c r="C14" s="99" t="s">
        <v>7</v>
      </c>
      <c r="D14" s="118" t="s">
        <v>7</v>
      </c>
      <c r="E14" s="119"/>
      <c r="F14" s="120"/>
      <c r="G14" s="65" t="s">
        <v>7</v>
      </c>
      <c r="H14" s="65" t="s">
        <v>7</v>
      </c>
      <c r="I14" s="65" t="s">
        <v>7</v>
      </c>
      <c r="J14" s="65" t="s">
        <v>7</v>
      </c>
      <c r="K14" s="65" t="s">
        <v>7</v>
      </c>
      <c r="L14" s="65" t="s">
        <v>7</v>
      </c>
      <c r="M14" s="65" t="s">
        <v>7</v>
      </c>
      <c r="N14" s="65" t="s">
        <v>7</v>
      </c>
      <c r="O14" s="65" t="s">
        <v>7</v>
      </c>
      <c r="P14" s="65" t="s">
        <v>7</v>
      </c>
      <c r="Q14" s="66" t="s">
        <v>7</v>
      </c>
      <c r="R14" s="67" t="s">
        <v>7</v>
      </c>
      <c r="S14" s="68" t="s">
        <v>7</v>
      </c>
    </row>
    <row r="15" spans="1:19" ht="22.15" customHeight="1" x14ac:dyDescent="0.2">
      <c r="A15" s="116"/>
      <c r="B15" s="117"/>
      <c r="C15" s="92"/>
      <c r="D15" s="121"/>
      <c r="E15" s="122"/>
      <c r="F15" s="123"/>
      <c r="G15" s="65" t="s">
        <v>7</v>
      </c>
      <c r="H15" s="65" t="s">
        <v>7</v>
      </c>
      <c r="I15" s="65" t="s">
        <v>7</v>
      </c>
      <c r="J15" s="65" t="s">
        <v>7</v>
      </c>
      <c r="K15" s="65" t="s">
        <v>7</v>
      </c>
      <c r="L15" s="65" t="s">
        <v>7</v>
      </c>
      <c r="M15" s="65" t="s">
        <v>7</v>
      </c>
      <c r="N15" s="65" t="s">
        <v>7</v>
      </c>
      <c r="O15" s="65" t="s">
        <v>7</v>
      </c>
      <c r="P15" s="65" t="s">
        <v>7</v>
      </c>
      <c r="Q15" s="66" t="s">
        <v>7</v>
      </c>
      <c r="R15" s="67" t="s">
        <v>7</v>
      </c>
      <c r="S15" s="69" t="s">
        <v>7</v>
      </c>
    </row>
    <row r="16" spans="1:19" ht="22.15" customHeight="1" x14ac:dyDescent="0.2">
      <c r="A16" s="114" t="s">
        <v>7</v>
      </c>
      <c r="B16" s="115"/>
      <c r="C16" s="99" t="s">
        <v>7</v>
      </c>
      <c r="D16" s="118" t="s">
        <v>7</v>
      </c>
      <c r="E16" s="119"/>
      <c r="F16" s="120"/>
      <c r="G16" s="65" t="s">
        <v>7</v>
      </c>
      <c r="H16" s="65" t="s">
        <v>7</v>
      </c>
      <c r="I16" s="65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O16" s="65" t="s">
        <v>7</v>
      </c>
      <c r="P16" s="65" t="s">
        <v>7</v>
      </c>
      <c r="Q16" s="66" t="s">
        <v>7</v>
      </c>
      <c r="R16" s="67" t="s">
        <v>7</v>
      </c>
      <c r="S16" s="68" t="s">
        <v>7</v>
      </c>
    </row>
    <row r="17" spans="1:19" ht="22.15" customHeight="1" x14ac:dyDescent="0.2">
      <c r="A17" s="116"/>
      <c r="B17" s="117"/>
      <c r="C17" s="92"/>
      <c r="D17" s="121"/>
      <c r="E17" s="122"/>
      <c r="F17" s="123"/>
      <c r="G17" s="65" t="s">
        <v>7</v>
      </c>
      <c r="H17" s="65" t="s">
        <v>7</v>
      </c>
      <c r="I17" s="65" t="s">
        <v>7</v>
      </c>
      <c r="J17" s="65" t="s">
        <v>7</v>
      </c>
      <c r="K17" s="65" t="s">
        <v>7</v>
      </c>
      <c r="L17" s="65" t="s">
        <v>7</v>
      </c>
      <c r="M17" s="65" t="s">
        <v>7</v>
      </c>
      <c r="N17" s="65" t="s">
        <v>7</v>
      </c>
      <c r="O17" s="65" t="s">
        <v>7</v>
      </c>
      <c r="P17" s="65" t="s">
        <v>7</v>
      </c>
      <c r="Q17" s="66" t="s">
        <v>7</v>
      </c>
      <c r="R17" s="67" t="s">
        <v>7</v>
      </c>
      <c r="S17" s="69" t="s">
        <v>7</v>
      </c>
    </row>
    <row r="18" spans="1:19" ht="22.15" customHeight="1" x14ac:dyDescent="0.2">
      <c r="A18" s="114" t="s">
        <v>7</v>
      </c>
      <c r="B18" s="115"/>
      <c r="C18" s="99" t="s">
        <v>7</v>
      </c>
      <c r="D18" s="118" t="s">
        <v>7</v>
      </c>
      <c r="E18" s="119"/>
      <c r="F18" s="120"/>
      <c r="G18" s="65" t="s">
        <v>7</v>
      </c>
      <c r="H18" s="65" t="s">
        <v>7</v>
      </c>
      <c r="I18" s="65" t="s">
        <v>7</v>
      </c>
      <c r="J18" s="65" t="s">
        <v>7</v>
      </c>
      <c r="K18" s="65" t="s">
        <v>7</v>
      </c>
      <c r="L18" s="65" t="s">
        <v>7</v>
      </c>
      <c r="M18" s="65" t="s">
        <v>7</v>
      </c>
      <c r="N18" s="65" t="s">
        <v>7</v>
      </c>
      <c r="O18" s="65" t="s">
        <v>7</v>
      </c>
      <c r="P18" s="65" t="s">
        <v>7</v>
      </c>
      <c r="Q18" s="66" t="s">
        <v>7</v>
      </c>
      <c r="R18" s="67" t="s">
        <v>7</v>
      </c>
      <c r="S18" s="68" t="s">
        <v>7</v>
      </c>
    </row>
    <row r="19" spans="1:19" ht="22.15" customHeight="1" x14ac:dyDescent="0.2">
      <c r="A19" s="116"/>
      <c r="B19" s="117"/>
      <c r="C19" s="92"/>
      <c r="D19" s="121"/>
      <c r="E19" s="122"/>
      <c r="F19" s="123"/>
      <c r="G19" s="65" t="s">
        <v>7</v>
      </c>
      <c r="H19" s="65" t="s">
        <v>7</v>
      </c>
      <c r="I19" s="65" t="s">
        <v>7</v>
      </c>
      <c r="J19" s="65" t="s">
        <v>7</v>
      </c>
      <c r="K19" s="65" t="s">
        <v>7</v>
      </c>
      <c r="L19" s="65" t="s">
        <v>7</v>
      </c>
      <c r="M19" s="65" t="s">
        <v>7</v>
      </c>
      <c r="N19" s="65" t="s">
        <v>7</v>
      </c>
      <c r="O19" s="65" t="s">
        <v>7</v>
      </c>
      <c r="P19" s="65" t="s">
        <v>7</v>
      </c>
      <c r="Q19" s="66" t="s">
        <v>7</v>
      </c>
      <c r="R19" s="67" t="s">
        <v>7</v>
      </c>
      <c r="S19" s="69" t="s">
        <v>7</v>
      </c>
    </row>
    <row r="20" spans="1:19" ht="22.15" customHeight="1" x14ac:dyDescent="0.2">
      <c r="A20" s="114" t="s">
        <v>7</v>
      </c>
      <c r="B20" s="115"/>
      <c r="C20" s="99" t="s">
        <v>7</v>
      </c>
      <c r="D20" s="118" t="s">
        <v>7</v>
      </c>
      <c r="E20" s="119"/>
      <c r="F20" s="120"/>
      <c r="G20" s="65" t="s">
        <v>7</v>
      </c>
      <c r="H20" s="65" t="s">
        <v>7</v>
      </c>
      <c r="I20" s="65" t="s">
        <v>7</v>
      </c>
      <c r="J20" s="65" t="s">
        <v>7</v>
      </c>
      <c r="K20" s="65" t="s">
        <v>7</v>
      </c>
      <c r="L20" s="65" t="s">
        <v>7</v>
      </c>
      <c r="M20" s="65" t="s">
        <v>7</v>
      </c>
      <c r="N20" s="65" t="s">
        <v>7</v>
      </c>
      <c r="O20" s="65" t="s">
        <v>7</v>
      </c>
      <c r="P20" s="65" t="s">
        <v>7</v>
      </c>
      <c r="Q20" s="66" t="s">
        <v>7</v>
      </c>
      <c r="R20" s="67" t="s">
        <v>7</v>
      </c>
      <c r="S20" s="68" t="s">
        <v>7</v>
      </c>
    </row>
    <row r="21" spans="1:19" ht="22.15" customHeight="1" x14ac:dyDescent="0.2">
      <c r="A21" s="116"/>
      <c r="B21" s="117"/>
      <c r="C21" s="92"/>
      <c r="D21" s="121"/>
      <c r="E21" s="122"/>
      <c r="F21" s="123"/>
      <c r="G21" s="65" t="s">
        <v>7</v>
      </c>
      <c r="H21" s="65" t="s">
        <v>7</v>
      </c>
      <c r="I21" s="65" t="s">
        <v>7</v>
      </c>
      <c r="J21" s="65" t="s">
        <v>7</v>
      </c>
      <c r="K21" s="65" t="s">
        <v>7</v>
      </c>
      <c r="L21" s="65" t="s">
        <v>7</v>
      </c>
      <c r="M21" s="65" t="s">
        <v>7</v>
      </c>
      <c r="N21" s="65" t="s">
        <v>7</v>
      </c>
      <c r="O21" s="65" t="s">
        <v>7</v>
      </c>
      <c r="P21" s="65" t="s">
        <v>7</v>
      </c>
      <c r="Q21" s="66" t="s">
        <v>7</v>
      </c>
      <c r="R21" s="67" t="s">
        <v>7</v>
      </c>
      <c r="S21" s="69" t="s">
        <v>7</v>
      </c>
    </row>
    <row r="22" spans="1:19" ht="22.15" customHeight="1" x14ac:dyDescent="0.2">
      <c r="A22" s="114" t="s">
        <v>7</v>
      </c>
      <c r="B22" s="115"/>
      <c r="C22" s="99" t="s">
        <v>7</v>
      </c>
      <c r="D22" s="118" t="s">
        <v>7</v>
      </c>
      <c r="E22" s="119"/>
      <c r="F22" s="120"/>
      <c r="G22" s="65" t="s">
        <v>7</v>
      </c>
      <c r="H22" s="65" t="s">
        <v>7</v>
      </c>
      <c r="I22" s="65" t="s">
        <v>7</v>
      </c>
      <c r="J22" s="65" t="s">
        <v>7</v>
      </c>
      <c r="K22" s="65" t="s">
        <v>7</v>
      </c>
      <c r="L22" s="65" t="s">
        <v>7</v>
      </c>
      <c r="M22" s="65" t="s">
        <v>7</v>
      </c>
      <c r="N22" s="65" t="s">
        <v>7</v>
      </c>
      <c r="O22" s="65" t="s">
        <v>7</v>
      </c>
      <c r="P22" s="65" t="s">
        <v>7</v>
      </c>
      <c r="Q22" s="66" t="s">
        <v>7</v>
      </c>
      <c r="R22" s="67" t="s">
        <v>7</v>
      </c>
      <c r="S22" s="68" t="s">
        <v>7</v>
      </c>
    </row>
    <row r="23" spans="1:19" ht="22.15" customHeight="1" x14ac:dyDescent="0.2">
      <c r="A23" s="116"/>
      <c r="B23" s="117"/>
      <c r="C23" s="92"/>
      <c r="D23" s="121"/>
      <c r="E23" s="122"/>
      <c r="F23" s="123"/>
      <c r="G23" s="65" t="s">
        <v>7</v>
      </c>
      <c r="H23" s="65" t="s">
        <v>7</v>
      </c>
      <c r="I23" s="65" t="s">
        <v>7</v>
      </c>
      <c r="J23" s="65" t="s">
        <v>7</v>
      </c>
      <c r="K23" s="65" t="s">
        <v>7</v>
      </c>
      <c r="L23" s="65" t="s">
        <v>7</v>
      </c>
      <c r="M23" s="65" t="s">
        <v>7</v>
      </c>
      <c r="N23" s="65" t="s">
        <v>7</v>
      </c>
      <c r="O23" s="65" t="s">
        <v>7</v>
      </c>
      <c r="P23" s="65" t="s">
        <v>7</v>
      </c>
      <c r="Q23" s="66" t="s">
        <v>7</v>
      </c>
      <c r="R23" s="67" t="s">
        <v>7</v>
      </c>
      <c r="S23" s="69" t="s">
        <v>7</v>
      </c>
    </row>
    <row r="24" spans="1:19" ht="22.15" customHeight="1" x14ac:dyDescent="0.2">
      <c r="A24" s="114" t="s">
        <v>7</v>
      </c>
      <c r="B24" s="115"/>
      <c r="C24" s="99" t="s">
        <v>7</v>
      </c>
      <c r="D24" s="118" t="s">
        <v>7</v>
      </c>
      <c r="E24" s="119"/>
      <c r="F24" s="120"/>
      <c r="G24" s="65" t="s">
        <v>7</v>
      </c>
      <c r="H24" s="65" t="s">
        <v>7</v>
      </c>
      <c r="I24" s="65" t="s">
        <v>7</v>
      </c>
      <c r="J24" s="65" t="s">
        <v>7</v>
      </c>
      <c r="K24" s="65" t="s">
        <v>7</v>
      </c>
      <c r="L24" s="65" t="s">
        <v>7</v>
      </c>
      <c r="M24" s="65" t="s">
        <v>7</v>
      </c>
      <c r="N24" s="65" t="s">
        <v>7</v>
      </c>
      <c r="O24" s="65" t="s">
        <v>7</v>
      </c>
      <c r="P24" s="65" t="s">
        <v>7</v>
      </c>
      <c r="Q24" s="66" t="s">
        <v>7</v>
      </c>
      <c r="R24" s="67" t="s">
        <v>7</v>
      </c>
      <c r="S24" s="68" t="s">
        <v>7</v>
      </c>
    </row>
    <row r="25" spans="1:19" ht="22.15" customHeight="1" x14ac:dyDescent="0.2">
      <c r="A25" s="116"/>
      <c r="B25" s="117"/>
      <c r="C25" s="92"/>
      <c r="D25" s="121"/>
      <c r="E25" s="122"/>
      <c r="F25" s="123"/>
      <c r="G25" s="65" t="s">
        <v>7</v>
      </c>
      <c r="H25" s="65" t="s">
        <v>7</v>
      </c>
      <c r="I25" s="65" t="s">
        <v>7</v>
      </c>
      <c r="J25" s="65" t="s">
        <v>7</v>
      </c>
      <c r="K25" s="65" t="s">
        <v>7</v>
      </c>
      <c r="L25" s="65" t="s">
        <v>7</v>
      </c>
      <c r="M25" s="65" t="s">
        <v>7</v>
      </c>
      <c r="N25" s="65" t="s">
        <v>7</v>
      </c>
      <c r="O25" s="65" t="s">
        <v>7</v>
      </c>
      <c r="P25" s="65" t="s">
        <v>7</v>
      </c>
      <c r="Q25" s="66" t="s">
        <v>7</v>
      </c>
      <c r="R25" s="67" t="s">
        <v>7</v>
      </c>
      <c r="S25" s="69" t="s">
        <v>7</v>
      </c>
    </row>
    <row r="26" spans="1:19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57"/>
      <c r="R26" s="58"/>
      <c r="S26" s="44"/>
    </row>
    <row r="27" spans="1:19" x14ac:dyDescent="0.2">
      <c r="A27" s="106" t="s">
        <v>118</v>
      </c>
      <c r="B27" s="107"/>
      <c r="C27" s="108" t="s">
        <v>119</v>
      </c>
      <c r="D27" s="109"/>
      <c r="E27" s="70" t="s">
        <v>125</v>
      </c>
      <c r="F27" s="106" t="s">
        <v>120</v>
      </c>
      <c r="G27" s="107"/>
      <c r="H27" s="110" t="s">
        <v>119</v>
      </c>
      <c r="I27" s="109"/>
      <c r="J27" s="109"/>
      <c r="K27" s="70" t="s">
        <v>7</v>
      </c>
      <c r="L27" s="106" t="s">
        <v>121</v>
      </c>
      <c r="M27" s="111"/>
      <c r="N27" s="107"/>
      <c r="O27" s="112" t="s">
        <v>119</v>
      </c>
      <c r="P27" s="113"/>
      <c r="Q27" s="113"/>
      <c r="R27" s="113"/>
      <c r="S27" s="70" t="s">
        <v>7</v>
      </c>
    </row>
    <row r="28" spans="1:19" ht="15.75" customHeight="1" x14ac:dyDescent="0.2">
      <c r="A28" s="56" t="s">
        <v>122</v>
      </c>
      <c r="B28" s="100" t="s">
        <v>48</v>
      </c>
      <c r="C28" s="101"/>
      <c r="D28" s="102"/>
      <c r="E28" s="53" t="s">
        <v>123</v>
      </c>
      <c r="F28" s="56" t="s">
        <v>122</v>
      </c>
      <c r="G28" s="103" t="s">
        <v>48</v>
      </c>
      <c r="H28" s="104"/>
      <c r="I28" s="104"/>
      <c r="J28" s="105"/>
      <c r="K28" s="60" t="s">
        <v>123</v>
      </c>
      <c r="L28" s="53" t="s">
        <v>122</v>
      </c>
      <c r="M28" s="60"/>
      <c r="N28" s="103" t="s">
        <v>48</v>
      </c>
      <c r="O28" s="104"/>
      <c r="P28" s="104"/>
      <c r="Q28" s="104"/>
      <c r="R28" s="71"/>
      <c r="S28" s="56" t="s">
        <v>123</v>
      </c>
    </row>
    <row r="29" spans="1:19" ht="20.100000000000001" customHeight="1" x14ac:dyDescent="0.2">
      <c r="A29" s="91">
        <v>204152</v>
      </c>
      <c r="B29" s="93" t="s">
        <v>4</v>
      </c>
      <c r="C29" s="94"/>
      <c r="D29" s="95"/>
      <c r="E29" s="72">
        <v>7.0000000001</v>
      </c>
      <c r="F29" s="91" t="s">
        <v>7</v>
      </c>
      <c r="G29" s="93" t="s">
        <v>7</v>
      </c>
      <c r="H29" s="94"/>
      <c r="I29" s="94"/>
      <c r="J29" s="95"/>
      <c r="K29" s="72" t="s">
        <v>7</v>
      </c>
      <c r="L29" s="91" t="s">
        <v>7</v>
      </c>
      <c r="M29" s="99"/>
      <c r="N29" s="93" t="s">
        <v>7</v>
      </c>
      <c r="O29" s="94"/>
      <c r="P29" s="94"/>
      <c r="Q29" s="94"/>
      <c r="R29" s="95"/>
      <c r="S29" s="72" t="s">
        <v>7</v>
      </c>
    </row>
    <row r="30" spans="1:19" ht="20.100000000000001" customHeight="1" x14ac:dyDescent="0.2">
      <c r="A30" s="92"/>
      <c r="B30" s="96"/>
      <c r="C30" s="97"/>
      <c r="D30" s="98"/>
      <c r="E30" s="73">
        <v>193</v>
      </c>
      <c r="F30" s="92"/>
      <c r="G30" s="96"/>
      <c r="H30" s="97"/>
      <c r="I30" s="97"/>
      <c r="J30" s="98"/>
      <c r="K30" s="74" t="s">
        <v>7</v>
      </c>
      <c r="L30" s="92"/>
      <c r="M30" s="92"/>
      <c r="N30" s="96"/>
      <c r="O30" s="97"/>
      <c r="P30" s="97"/>
      <c r="Q30" s="97"/>
      <c r="R30" s="98"/>
      <c r="S30" s="74" t="s">
        <v>7</v>
      </c>
    </row>
    <row r="31" spans="1:19" ht="20.100000000000001" customHeight="1" x14ac:dyDescent="0.2">
      <c r="A31" s="91" t="s">
        <v>7</v>
      </c>
      <c r="B31" s="93" t="s">
        <v>7</v>
      </c>
      <c r="C31" s="94"/>
      <c r="D31" s="95"/>
      <c r="E31" s="72" t="s">
        <v>7</v>
      </c>
      <c r="F31" s="91" t="s">
        <v>7</v>
      </c>
      <c r="G31" s="93" t="s">
        <v>7</v>
      </c>
      <c r="H31" s="94"/>
      <c r="I31" s="94"/>
      <c r="J31" s="95"/>
      <c r="K31" s="72" t="s">
        <v>7</v>
      </c>
      <c r="L31" s="91" t="s">
        <v>7</v>
      </c>
      <c r="M31" s="99"/>
      <c r="N31" s="93" t="s">
        <v>7</v>
      </c>
      <c r="O31" s="94"/>
      <c r="P31" s="94"/>
      <c r="Q31" s="94"/>
      <c r="R31" s="95"/>
      <c r="S31" s="72" t="s">
        <v>7</v>
      </c>
    </row>
    <row r="32" spans="1:19" ht="20.100000000000001" customHeight="1" x14ac:dyDescent="0.2">
      <c r="A32" s="92"/>
      <c r="B32" s="96"/>
      <c r="C32" s="97"/>
      <c r="D32" s="98"/>
      <c r="E32" s="73" t="s">
        <v>7</v>
      </c>
      <c r="F32" s="92"/>
      <c r="G32" s="96"/>
      <c r="H32" s="97"/>
      <c r="I32" s="97"/>
      <c r="J32" s="98"/>
      <c r="K32" s="74" t="s">
        <v>7</v>
      </c>
      <c r="L32" s="92"/>
      <c r="M32" s="92"/>
      <c r="N32" s="96"/>
      <c r="O32" s="97"/>
      <c r="P32" s="97"/>
      <c r="Q32" s="97"/>
      <c r="R32" s="98"/>
      <c r="S32" s="74" t="s">
        <v>7</v>
      </c>
    </row>
    <row r="33" spans="1:19" ht="20.100000000000001" customHeight="1" x14ac:dyDescent="0.2">
      <c r="A33" s="91" t="s">
        <v>7</v>
      </c>
      <c r="B33" s="93" t="s">
        <v>7</v>
      </c>
      <c r="C33" s="94"/>
      <c r="D33" s="95"/>
      <c r="E33" s="72" t="s">
        <v>7</v>
      </c>
      <c r="F33" s="91" t="s">
        <v>7</v>
      </c>
      <c r="G33" s="93" t="s">
        <v>7</v>
      </c>
      <c r="H33" s="94"/>
      <c r="I33" s="94"/>
      <c r="J33" s="95"/>
      <c r="K33" s="72" t="s">
        <v>7</v>
      </c>
      <c r="L33" s="91" t="s">
        <v>7</v>
      </c>
      <c r="M33" s="99"/>
      <c r="N33" s="93" t="s">
        <v>7</v>
      </c>
      <c r="O33" s="94"/>
      <c r="P33" s="94"/>
      <c r="Q33" s="94"/>
      <c r="R33" s="95"/>
      <c r="S33" s="72" t="s">
        <v>7</v>
      </c>
    </row>
    <row r="34" spans="1:19" ht="20.100000000000001" customHeight="1" x14ac:dyDescent="0.2">
      <c r="A34" s="92"/>
      <c r="B34" s="96"/>
      <c r="C34" s="97"/>
      <c r="D34" s="98"/>
      <c r="E34" s="73" t="s">
        <v>7</v>
      </c>
      <c r="F34" s="92"/>
      <c r="G34" s="96"/>
      <c r="H34" s="97"/>
      <c r="I34" s="97"/>
      <c r="J34" s="98"/>
      <c r="K34" s="74" t="s">
        <v>7</v>
      </c>
      <c r="L34" s="92"/>
      <c r="M34" s="92"/>
      <c r="N34" s="96"/>
      <c r="O34" s="97"/>
      <c r="P34" s="97"/>
      <c r="Q34" s="97"/>
      <c r="R34" s="98"/>
      <c r="S34" s="74" t="s">
        <v>7</v>
      </c>
    </row>
    <row r="35" spans="1:19" x14ac:dyDescent="0.2">
      <c r="A35" s="43"/>
      <c r="B35" s="44"/>
      <c r="C35" s="44"/>
      <c r="D35" s="45"/>
      <c r="E35" s="72">
        <v>7.0000000001</v>
      </c>
      <c r="F35" s="44"/>
      <c r="G35" s="44"/>
      <c r="H35" s="44"/>
      <c r="I35" s="44"/>
      <c r="J35" s="44"/>
      <c r="K35" s="72" t="s">
        <v>7</v>
      </c>
      <c r="L35" s="44"/>
      <c r="M35" s="44"/>
      <c r="N35" s="44"/>
      <c r="O35" s="44"/>
      <c r="P35" s="44"/>
      <c r="Q35" s="57"/>
      <c r="R35" s="58"/>
      <c r="S35" s="72" t="s">
        <v>7</v>
      </c>
    </row>
    <row r="36" spans="1:19" ht="20.25" x14ac:dyDescent="0.2">
      <c r="A36" s="75"/>
      <c r="B36" s="89" t="s">
        <v>124</v>
      </c>
      <c r="C36" s="89"/>
      <c r="D36" s="90"/>
      <c r="E36" s="77">
        <v>193</v>
      </c>
      <c r="F36" s="76"/>
      <c r="G36" s="89" t="s">
        <v>124</v>
      </c>
      <c r="H36" s="89"/>
      <c r="I36" s="89"/>
      <c r="J36" s="89"/>
      <c r="K36" s="77" t="s">
        <v>7</v>
      </c>
      <c r="L36" s="76"/>
      <c r="M36" s="76"/>
      <c r="N36" s="78"/>
      <c r="O36" s="78"/>
      <c r="P36" s="78" t="s">
        <v>124</v>
      </c>
      <c r="Q36" s="78"/>
      <c r="R36" s="78"/>
      <c r="S36" s="77" t="s">
        <v>7</v>
      </c>
    </row>
    <row r="44" spans="1:19" ht="22.15" customHeight="1" x14ac:dyDescent="0.25"/>
    <row r="45" spans="1:19" ht="22.15" customHeight="1" x14ac:dyDescent="0.25"/>
    <row r="46" spans="1:19" ht="22.15" customHeight="1" x14ac:dyDescent="0.25"/>
    <row r="47" spans="1:19" ht="22.15" customHeight="1" x14ac:dyDescent="0.25"/>
    <row r="48" spans="1:19" ht="22.15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  <row r="54" ht="22.15" customHeight="1" x14ac:dyDescent="0.25"/>
    <row r="55" ht="22.15" customHeight="1" x14ac:dyDescent="0.25"/>
    <row r="56" ht="22.15" customHeight="1" x14ac:dyDescent="0.25"/>
    <row r="57" ht="22.15" customHeight="1" x14ac:dyDescent="0.25"/>
    <row r="58" ht="22.15" customHeight="1" x14ac:dyDescent="0.25"/>
    <row r="59" ht="22.15" customHeight="1" x14ac:dyDescent="0.25"/>
    <row r="60" ht="22.15" customHeight="1" x14ac:dyDescent="0.25"/>
    <row r="61" ht="22.15" customHeight="1" x14ac:dyDescent="0.25"/>
    <row r="80" ht="22.15" customHeight="1" x14ac:dyDescent="0.25"/>
    <row r="81" ht="22.15" customHeight="1" x14ac:dyDescent="0.25"/>
    <row r="82" ht="22.15" customHeight="1" x14ac:dyDescent="0.25"/>
    <row r="83" ht="22.15" customHeight="1" x14ac:dyDescent="0.25"/>
    <row r="84" ht="22.15" customHeight="1" x14ac:dyDescent="0.25"/>
    <row r="85" ht="22.15" customHeight="1" x14ac:dyDescent="0.25"/>
    <row r="86" ht="22.15" customHeight="1" x14ac:dyDescent="0.25"/>
    <row r="87" ht="22.15" customHeight="1" x14ac:dyDescent="0.25"/>
    <row r="88" ht="22.15" customHeight="1" x14ac:dyDescent="0.25"/>
    <row r="89" ht="22.15" customHeight="1" x14ac:dyDescent="0.25"/>
    <row r="90" ht="22.15" customHeight="1" x14ac:dyDescent="0.25"/>
    <row r="91" ht="22.15" customHeight="1" x14ac:dyDescent="0.25"/>
    <row r="92" ht="22.15" customHeight="1" x14ac:dyDescent="0.25"/>
    <row r="93" ht="22.15" customHeight="1" x14ac:dyDescent="0.25"/>
    <row r="94" ht="22.15" customHeight="1" x14ac:dyDescent="0.25"/>
    <row r="95" ht="22.15" customHeight="1" x14ac:dyDescent="0.25"/>
    <row r="96" ht="22.15" customHeight="1" x14ac:dyDescent="0.25"/>
    <row r="97" ht="22.15" customHeight="1" x14ac:dyDescent="0.25"/>
  </sheetData>
  <mergeCells count="78">
    <mergeCell ref="C1:F1"/>
    <mergeCell ref="G1:L1"/>
    <mergeCell ref="M1:N1"/>
    <mergeCell ref="O1:R1"/>
    <mergeCell ref="A2:B3"/>
    <mergeCell ref="C2:F2"/>
    <mergeCell ref="G2:H2"/>
    <mergeCell ref="I2:L2"/>
    <mergeCell ref="M2:N2"/>
    <mergeCell ref="O2:R2"/>
    <mergeCell ref="M3:N3"/>
    <mergeCell ref="A4:B4"/>
    <mergeCell ref="C4:F4"/>
    <mergeCell ref="G4:L4"/>
    <mergeCell ref="M4:N4"/>
    <mergeCell ref="A8:B9"/>
    <mergeCell ref="C8:C9"/>
    <mergeCell ref="D8:F9"/>
    <mergeCell ref="C3:F3"/>
    <mergeCell ref="G3:L3"/>
    <mergeCell ref="G5:L5"/>
    <mergeCell ref="A6:B6"/>
    <mergeCell ref="D6:F6"/>
    <mergeCell ref="Q6:R6"/>
    <mergeCell ref="A7:B7"/>
    <mergeCell ref="A10:B11"/>
    <mergeCell ref="C10:C11"/>
    <mergeCell ref="D10:F11"/>
    <mergeCell ref="A12:B13"/>
    <mergeCell ref="C12:C13"/>
    <mergeCell ref="D12:F13"/>
    <mergeCell ref="A14:B15"/>
    <mergeCell ref="C14:C15"/>
    <mergeCell ref="D14:F15"/>
    <mergeCell ref="A16:B17"/>
    <mergeCell ref="C16:C17"/>
    <mergeCell ref="D16:F17"/>
    <mergeCell ref="A18:B19"/>
    <mergeCell ref="C18:C19"/>
    <mergeCell ref="D18:F19"/>
    <mergeCell ref="A20:B21"/>
    <mergeCell ref="C20:C21"/>
    <mergeCell ref="D20:F21"/>
    <mergeCell ref="O27:R27"/>
    <mergeCell ref="A22:B23"/>
    <mergeCell ref="C22:C23"/>
    <mergeCell ref="D22:F23"/>
    <mergeCell ref="A24:B25"/>
    <mergeCell ref="C24:C25"/>
    <mergeCell ref="D24:F25"/>
    <mergeCell ref="A27:B27"/>
    <mergeCell ref="C27:D27"/>
    <mergeCell ref="F27:G27"/>
    <mergeCell ref="H27:J27"/>
    <mergeCell ref="L27:N27"/>
    <mergeCell ref="B28:D28"/>
    <mergeCell ref="G28:J28"/>
    <mergeCell ref="N28:Q28"/>
    <mergeCell ref="A29:A30"/>
    <mergeCell ref="B29:D30"/>
    <mergeCell ref="F29:F30"/>
    <mergeCell ref="G29:J30"/>
    <mergeCell ref="L29:M30"/>
    <mergeCell ref="N29:R30"/>
    <mergeCell ref="L33:M34"/>
    <mergeCell ref="N33:R34"/>
    <mergeCell ref="A31:A32"/>
    <mergeCell ref="B31:D32"/>
    <mergeCell ref="F31:F32"/>
    <mergeCell ref="G31:J32"/>
    <mergeCell ref="L31:M32"/>
    <mergeCell ref="N31:R32"/>
    <mergeCell ref="B36:D36"/>
    <mergeCell ref="G36:J36"/>
    <mergeCell ref="A33:A34"/>
    <mergeCell ref="B33:D34"/>
    <mergeCell ref="F33:F34"/>
    <mergeCell ref="G33:J3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3</vt:i4>
      </vt:variant>
    </vt:vector>
  </HeadingPairs>
  <TitlesOfParts>
    <vt:vector size="23" baseType="lpstr">
      <vt:lpstr>Prijzen persoonlijk diopter</vt:lpstr>
      <vt:lpstr>Diopter</vt:lpstr>
      <vt:lpstr>De Heidebloem diopter</vt:lpstr>
      <vt:lpstr>St. Theobaldusgilde diopter</vt:lpstr>
      <vt:lpstr>St. Matthiasgilde diopter</vt:lpstr>
      <vt:lpstr>St. Dionysiusgilde diopter</vt:lpstr>
      <vt:lpstr>Groeningen diopter</vt:lpstr>
      <vt:lpstr>S.V. Op de Korrel diopter</vt:lpstr>
      <vt:lpstr>St. Joris diopter</vt:lpstr>
      <vt:lpstr>Jemmy Tell Loo diopter</vt:lpstr>
      <vt:lpstr>De Heidebloem opgelegd</vt:lpstr>
      <vt:lpstr>St. Theobaldusgilde opgelegd</vt:lpstr>
      <vt:lpstr>St. Matthiasgilde opgelegd</vt:lpstr>
      <vt:lpstr>St. Dionysiusgilde opgelegd</vt:lpstr>
      <vt:lpstr>Groeningen opgelegd</vt:lpstr>
      <vt:lpstr>K.V. Sherwood  opgelegd</vt:lpstr>
      <vt:lpstr>St. Joris opgelegd</vt:lpstr>
      <vt:lpstr>St. Matthiasgilde z.diopter</vt:lpstr>
      <vt:lpstr>S.V. Op de Korrel z.diopter</vt:lpstr>
      <vt:lpstr>Jemmy Tell Loo z.diopter</vt:lpstr>
      <vt:lpstr>Diopter!Afdrukbereik</vt:lpstr>
      <vt:lpstr>'Prijzen persoonlijk diopter'!Afdrukbereik</vt:lpstr>
      <vt:lpstr>Diopter!Ophalen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Arts</dc:creator>
  <cp:lastModifiedBy>Geert Arts</cp:lastModifiedBy>
  <cp:lastPrinted>2024-03-10T14:22:16Z</cp:lastPrinted>
  <dcterms:created xsi:type="dcterms:W3CDTF">2024-03-10T13:19:06Z</dcterms:created>
  <dcterms:modified xsi:type="dcterms:W3CDTF">2024-03-10T14:22:44Z</dcterms:modified>
</cp:coreProperties>
</file>